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T Accting\BT Rpts\Municipal Tax Changes\Municipal Tax Schedule-excel\"/>
    </mc:Choice>
  </mc:AlternateContent>
  <xr:revisionPtr revIDLastSave="0" documentId="13_ncr:1_{8DDFC979-2CDE-4300-AD42-115671B6AAD9}" xr6:coauthVersionLast="47" xr6:coauthVersionMax="47" xr10:uidLastSave="{00000000-0000-0000-0000-000000000000}"/>
  <bookViews>
    <workbookView xWindow="28680" yWindow="-120" windowWidth="29040" windowHeight="15720" tabRatio="765" xr2:uid="{00000000-000D-0000-FFFF-FFFF00000000}"/>
  </bookViews>
  <sheets>
    <sheet name="Schedule" sheetId="4" r:id="rId1"/>
  </sheets>
  <definedNames>
    <definedName name="_xlnm.Print_Area" localSheetId="0">Schedule!$A$1:$J$197</definedName>
    <definedName name="_xlnm.Print_Titles" localSheetId="0">Schedule!$1:$4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9" i="4" l="1"/>
  <c r="E196" i="4"/>
  <c r="E195" i="4"/>
  <c r="E172" i="4"/>
  <c r="E139" i="4"/>
  <c r="E53" i="4"/>
  <c r="J53" i="4"/>
  <c r="E13" i="4"/>
  <c r="E12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E101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J166" i="4"/>
  <c r="J102" i="4"/>
  <c r="E102" i="4"/>
  <c r="J150" i="4" l="1"/>
  <c r="J103" i="4"/>
  <c r="E103" i="4"/>
  <c r="J151" i="4" l="1"/>
  <c r="J104" i="4"/>
  <c r="E104" i="4"/>
  <c r="J152" i="4" l="1"/>
  <c r="J107" i="4"/>
  <c r="J106" i="4"/>
  <c r="J105" i="4"/>
  <c r="E145" i="4"/>
  <c r="E106" i="4"/>
  <c r="E105" i="4"/>
  <c r="E107" i="4" l="1"/>
  <c r="E108" i="4"/>
  <c r="E109" i="4"/>
  <c r="E110" i="4"/>
  <c r="E111" i="4"/>
  <c r="E112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40" i="4"/>
  <c r="E141" i="4"/>
  <c r="E142" i="4"/>
  <c r="E143" i="4"/>
  <c r="E144" i="4"/>
  <c r="E146" i="4"/>
  <c r="E147" i="4"/>
  <c r="E148" i="4"/>
  <c r="E149" i="4"/>
  <c r="J101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8" i="4"/>
  <c r="J160" i="4" l="1"/>
  <c r="J159" i="4"/>
  <c r="J158" i="4"/>
  <c r="J157" i="4"/>
  <c r="J156" i="4"/>
  <c r="J155" i="4"/>
  <c r="J154" i="4"/>
  <c r="J153" i="4"/>
  <c r="J169" i="4" l="1"/>
  <c r="J168" i="4"/>
  <c r="J167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E11" i="4"/>
  <c r="E10" i="4"/>
  <c r="E9" i="4"/>
  <c r="E8" i="4"/>
  <c r="E7" i="4"/>
  <c r="E6" i="4"/>
  <c r="E5" i="4"/>
  <c r="J193" i="4" l="1"/>
  <c r="J161" i="4"/>
  <c r="J170" i="4"/>
  <c r="J194" i="4" l="1"/>
</calcChain>
</file>

<file path=xl/sharedStrings.xml><?xml version="1.0" encoding="utf-8"?>
<sst xmlns="http://schemas.openxmlformats.org/spreadsheetml/2006/main" count="769" uniqueCount="755">
  <si>
    <t>Tourism Tax</t>
  </si>
  <si>
    <t>Motor Vehicle</t>
  </si>
  <si>
    <t>001-2</t>
  </si>
  <si>
    <t>006-2</t>
  </si>
  <si>
    <t>007-2</t>
  </si>
  <si>
    <t>009-2</t>
  </si>
  <si>
    <t>013-2</t>
  </si>
  <si>
    <t>014-2</t>
  </si>
  <si>
    <t>015-2</t>
  </si>
  <si>
    <t>020-2</t>
  </si>
  <si>
    <t>022-2</t>
  </si>
  <si>
    <t>027-2</t>
  </si>
  <si>
    <t>028-2</t>
  </si>
  <si>
    <t>029-2</t>
  </si>
  <si>
    <t>031-2</t>
  </si>
  <si>
    <t>034-2</t>
  </si>
  <si>
    <t>035-2</t>
  </si>
  <si>
    <t>036-2</t>
  </si>
  <si>
    <t>037-2</t>
  </si>
  <si>
    <t>039-2</t>
  </si>
  <si>
    <t>040-2</t>
  </si>
  <si>
    <t>042-2</t>
  </si>
  <si>
    <t>043-2</t>
  </si>
  <si>
    <t>044-2</t>
  </si>
  <si>
    <t>045-2</t>
  </si>
  <si>
    <t>047-2</t>
  </si>
  <si>
    <t>048-2</t>
  </si>
  <si>
    <t>053-2</t>
  </si>
  <si>
    <t>055-2</t>
  </si>
  <si>
    <t>056-2</t>
  </si>
  <si>
    <t>057-2</t>
  </si>
  <si>
    <t>061-2</t>
  </si>
  <si>
    <t>062-2</t>
  </si>
  <si>
    <t>065-2</t>
  </si>
  <si>
    <t>066-2</t>
  </si>
  <si>
    <t>067-2</t>
  </si>
  <si>
    <t>068-2</t>
  </si>
  <si>
    <t>075-2</t>
  </si>
  <si>
    <t>076-2</t>
  </si>
  <si>
    <t>077-2</t>
  </si>
  <si>
    <t>078-2</t>
  </si>
  <si>
    <t>082-2</t>
  </si>
  <si>
    <t>087-2</t>
  </si>
  <si>
    <t>088-2</t>
  </si>
  <si>
    <t>089-2</t>
  </si>
  <si>
    <t>091-2</t>
  </si>
  <si>
    <t>093-2</t>
  </si>
  <si>
    <t>094-2</t>
  </si>
  <si>
    <t>095-2</t>
  </si>
  <si>
    <t>092-2</t>
  </si>
  <si>
    <t>098-2</t>
  </si>
  <si>
    <t>101-2</t>
  </si>
  <si>
    <t>103-2</t>
  </si>
  <si>
    <t>104-2</t>
  </si>
  <si>
    <t>105-2</t>
  </si>
  <si>
    <t>106-2</t>
  </si>
  <si>
    <t>107-2</t>
  </si>
  <si>
    <t>110-2</t>
  </si>
  <si>
    <t>113-2</t>
  </si>
  <si>
    <t>114-2</t>
  </si>
  <si>
    <t>115-2</t>
  </si>
  <si>
    <t>119-2</t>
  </si>
  <si>
    <t>121-2</t>
  </si>
  <si>
    <t>125-2</t>
  </si>
  <si>
    <t>126-2</t>
  </si>
  <si>
    <t>129-2</t>
  </si>
  <si>
    <t>133-2</t>
  </si>
  <si>
    <t>138-2</t>
  </si>
  <si>
    <t>139-2</t>
  </si>
  <si>
    <t>140-2</t>
  </si>
  <si>
    <t>141-2</t>
  </si>
  <si>
    <t>142-2</t>
  </si>
  <si>
    <t>145-2</t>
  </si>
  <si>
    <t>147-2</t>
  </si>
  <si>
    <t>149-2</t>
  </si>
  <si>
    <t>151-2</t>
  </si>
  <si>
    <t>153-2</t>
  </si>
  <si>
    <t>154-2</t>
  </si>
  <si>
    <t>156-2</t>
  </si>
  <si>
    <t>157-2</t>
  </si>
  <si>
    <t>159-2</t>
  </si>
  <si>
    <t>160-2</t>
  </si>
  <si>
    <t>161-2</t>
  </si>
  <si>
    <t>164-2</t>
  </si>
  <si>
    <t>165-2</t>
  </si>
  <si>
    <t>166-2</t>
  </si>
  <si>
    <t>168-2</t>
  </si>
  <si>
    <t>169-2</t>
  </si>
  <si>
    <t>171-2</t>
  </si>
  <si>
    <t>172-2</t>
  </si>
  <si>
    <t>174-2</t>
  </si>
  <si>
    <t>175-2</t>
  </si>
  <si>
    <t>176-2</t>
  </si>
  <si>
    <t>177-2</t>
  </si>
  <si>
    <t>179-2</t>
  </si>
  <si>
    <t>181-2</t>
  </si>
  <si>
    <t>182-2</t>
  </si>
  <si>
    <t>183-2</t>
  </si>
  <si>
    <t>184-2</t>
  </si>
  <si>
    <t>185-2</t>
  </si>
  <si>
    <t>186-2</t>
  </si>
  <si>
    <t>187-2</t>
  </si>
  <si>
    <t>190-2</t>
  </si>
  <si>
    <t>192-2</t>
  </si>
  <si>
    <t>193-2</t>
  </si>
  <si>
    <t>197-2</t>
  </si>
  <si>
    <t>199-2</t>
  </si>
  <si>
    <t>200-2</t>
  </si>
  <si>
    <t>202-2</t>
  </si>
  <si>
    <t>204-2</t>
  </si>
  <si>
    <t>206-2</t>
  </si>
  <si>
    <t>208-2</t>
  </si>
  <si>
    <t>210-2</t>
  </si>
  <si>
    <t>221-2</t>
  </si>
  <si>
    <t>226-2</t>
  </si>
  <si>
    <t>227-2</t>
  </si>
  <si>
    <t>219-2</t>
  </si>
  <si>
    <t>220-2</t>
  </si>
  <si>
    <t>233-2</t>
  </si>
  <si>
    <t>234-2</t>
  </si>
  <si>
    <t>235-2</t>
  </si>
  <si>
    <t>237-2</t>
  </si>
  <si>
    <t>239-2</t>
  </si>
  <si>
    <t>242-2</t>
  </si>
  <si>
    <t>243-2</t>
  </si>
  <si>
    <t>244-2</t>
  </si>
  <si>
    <t>245-2</t>
  </si>
  <si>
    <t>248-2</t>
  </si>
  <si>
    <t>250-2</t>
  </si>
  <si>
    <t>254-2</t>
  </si>
  <si>
    <t>255-2</t>
  </si>
  <si>
    <t>256-2</t>
  </si>
  <si>
    <t>258-2</t>
  </si>
  <si>
    <t>261-2</t>
  </si>
  <si>
    <t>267-2</t>
  </si>
  <si>
    <t>269-2</t>
  </si>
  <si>
    <t>276-2</t>
  </si>
  <si>
    <t>277-2</t>
  </si>
  <si>
    <t>280-2</t>
  </si>
  <si>
    <t>281-2</t>
  </si>
  <si>
    <t>284-2</t>
  </si>
  <si>
    <t>286-2</t>
  </si>
  <si>
    <t>287-2</t>
  </si>
  <si>
    <t>288-2</t>
  </si>
  <si>
    <t>291-2</t>
  </si>
  <si>
    <t>292-2</t>
  </si>
  <si>
    <t>297-2</t>
  </si>
  <si>
    <t>298-2</t>
  </si>
  <si>
    <t>301-2</t>
  </si>
  <si>
    <t>305-2</t>
  </si>
  <si>
    <t>308-2</t>
  </si>
  <si>
    <t>312-2</t>
  </si>
  <si>
    <t>314-2</t>
  </si>
  <si>
    <t>315-2</t>
  </si>
  <si>
    <t>322-2</t>
  </si>
  <si>
    <t>324-2</t>
  </si>
  <si>
    <t>325-2</t>
  </si>
  <si>
    <t>328-2</t>
  </si>
  <si>
    <t>330-2</t>
  </si>
  <si>
    <t>331-2</t>
  </si>
  <si>
    <t>334-2</t>
  </si>
  <si>
    <t>335-2</t>
  </si>
  <si>
    <t>336-2</t>
  </si>
  <si>
    <t>337-2</t>
  </si>
  <si>
    <t>340-2</t>
  </si>
  <si>
    <t>341-2</t>
  </si>
  <si>
    <t>342-2</t>
  </si>
  <si>
    <t>343-2</t>
  </si>
  <si>
    <t>344-2</t>
  </si>
  <si>
    <t>345-2</t>
  </si>
  <si>
    <t>347-2</t>
  </si>
  <si>
    <t>349-2</t>
  </si>
  <si>
    <t>350-2</t>
  </si>
  <si>
    <t>351-2</t>
  </si>
  <si>
    <t>355-2</t>
  </si>
  <si>
    <t>359-2</t>
  </si>
  <si>
    <t>360-2</t>
  </si>
  <si>
    <t>363-2</t>
  </si>
  <si>
    <t>367-2</t>
  </si>
  <si>
    <t>368-2</t>
  </si>
  <si>
    <t>369-2</t>
  </si>
  <si>
    <t>370-2</t>
  </si>
  <si>
    <t>372-2</t>
  </si>
  <si>
    <t>376-2</t>
  </si>
  <si>
    <t>377-2</t>
  </si>
  <si>
    <t>379-2</t>
  </si>
  <si>
    <t>380-2</t>
  </si>
  <si>
    <t>382-2</t>
  </si>
  <si>
    <t>383-2</t>
  </si>
  <si>
    <t>384-2</t>
  </si>
  <si>
    <t>385-2</t>
  </si>
  <si>
    <t>389-2</t>
  </si>
  <si>
    <t>391-2</t>
  </si>
  <si>
    <t>393-2</t>
  </si>
  <si>
    <t>394-2</t>
  </si>
  <si>
    <t>395-2</t>
  </si>
  <si>
    <t>397-2</t>
  </si>
  <si>
    <t>398-2</t>
  </si>
  <si>
    <t>399-2</t>
  </si>
  <si>
    <t>401-2</t>
  </si>
  <si>
    <t>402-2</t>
  </si>
  <si>
    <t>405-2</t>
  </si>
  <si>
    <t>362-2</t>
  </si>
  <si>
    <t>001-1</t>
  </si>
  <si>
    <t>022-1</t>
  </si>
  <si>
    <t>027-1</t>
  </si>
  <si>
    <t>034-1</t>
  </si>
  <si>
    <t>037-1</t>
  </si>
  <si>
    <t>039-1</t>
  </si>
  <si>
    <t>045-1</t>
  </si>
  <si>
    <t>067-1</t>
  </si>
  <si>
    <t>068-1</t>
  </si>
  <si>
    <t>078-1</t>
  </si>
  <si>
    <t>088-1</t>
  </si>
  <si>
    <t>093-1</t>
  </si>
  <si>
    <t>094-1</t>
  </si>
  <si>
    <t>119-1</t>
  </si>
  <si>
    <t>125-1</t>
  </si>
  <si>
    <t>129-1</t>
  </si>
  <si>
    <t>142-1</t>
  </si>
  <si>
    <t>149-1</t>
  </si>
  <si>
    <t>154-1</t>
  </si>
  <si>
    <t>164-1</t>
  </si>
  <si>
    <t>165-1</t>
  </si>
  <si>
    <t>169-1</t>
  </si>
  <si>
    <t>175-1</t>
  </si>
  <si>
    <t>177-1</t>
  </si>
  <si>
    <t>187-1</t>
  </si>
  <si>
    <t>190-1</t>
  </si>
  <si>
    <t>192-1</t>
  </si>
  <si>
    <t>193-1</t>
  </si>
  <si>
    <t>204-1</t>
  </si>
  <si>
    <t>210-1</t>
  </si>
  <si>
    <t>221-1</t>
  </si>
  <si>
    <t>235-1</t>
  </si>
  <si>
    <t>248-1</t>
  </si>
  <si>
    <t>250-1</t>
  </si>
  <si>
    <t>261-1</t>
  </si>
  <si>
    <t>277-1</t>
  </si>
  <si>
    <t>284-1</t>
  </si>
  <si>
    <t>287-1</t>
  </si>
  <si>
    <t>298-1</t>
  </si>
  <si>
    <t>301-1</t>
  </si>
  <si>
    <t>305-1</t>
  </si>
  <si>
    <t>330-1</t>
  </si>
  <si>
    <t>334-1</t>
  </si>
  <si>
    <t>341-1</t>
  </si>
  <si>
    <t>344-1</t>
  </si>
  <si>
    <t>372-1</t>
  </si>
  <si>
    <t>379-1</t>
  </si>
  <si>
    <t>393-1</t>
  </si>
  <si>
    <t>402-1</t>
  </si>
  <si>
    <t>405-1</t>
  </si>
  <si>
    <t>362-1</t>
  </si>
  <si>
    <t>408-4</t>
  </si>
  <si>
    <t>408-2</t>
  </si>
  <si>
    <t>411-4</t>
  </si>
  <si>
    <t>411-2</t>
  </si>
  <si>
    <t>412-4</t>
  </si>
  <si>
    <t>412-2</t>
  </si>
  <si>
    <t>413-4</t>
  </si>
  <si>
    <t>900-1</t>
  </si>
  <si>
    <t>700-1</t>
  </si>
  <si>
    <t>600-1</t>
  </si>
  <si>
    <t xml:space="preserve">Blunt </t>
  </si>
  <si>
    <t xml:space="preserve">Hartford </t>
  </si>
  <si>
    <t xml:space="preserve">Highmore </t>
  </si>
  <si>
    <t xml:space="preserve">Huron </t>
  </si>
  <si>
    <t xml:space="preserve">Kadoka </t>
  </si>
  <si>
    <t xml:space="preserve">Letcher </t>
  </si>
  <si>
    <t xml:space="preserve">Madison </t>
  </si>
  <si>
    <t xml:space="preserve">Milbank </t>
  </si>
  <si>
    <t xml:space="preserve">Mount Vernon </t>
  </si>
  <si>
    <t xml:space="preserve">Murdo </t>
  </si>
  <si>
    <t xml:space="preserve">Oacoma </t>
  </si>
  <si>
    <t xml:space="preserve">Redfield </t>
  </si>
  <si>
    <t xml:space="preserve">Reliance </t>
  </si>
  <si>
    <t xml:space="preserve">Tea </t>
  </si>
  <si>
    <t xml:space="preserve">Whitewood </t>
  </si>
  <si>
    <t xml:space="preserve">Vermillion </t>
  </si>
  <si>
    <t>Aberdeen</t>
  </si>
  <si>
    <t>Baltic</t>
  </si>
  <si>
    <t>Belle Fourche</t>
  </si>
  <si>
    <t>Box Elder</t>
  </si>
  <si>
    <t>Brandon</t>
  </si>
  <si>
    <t>Brookings</t>
  </si>
  <si>
    <t>Chamberlain</t>
  </si>
  <si>
    <t>Chancellor</t>
  </si>
  <si>
    <t>Colton</t>
  </si>
  <si>
    <t>Custer</t>
  </si>
  <si>
    <t>Deadwood</t>
  </si>
  <si>
    <t>Dell Rapids</t>
  </si>
  <si>
    <t>Faith</t>
  </si>
  <si>
    <t>Flandreau</t>
  </si>
  <si>
    <t>Fort Pierre</t>
  </si>
  <si>
    <t>Gettysburg</t>
  </si>
  <si>
    <t>Groton</t>
  </si>
  <si>
    <t>Hill City</t>
  </si>
  <si>
    <t>Hot Springs</t>
  </si>
  <si>
    <t>Humboldt</t>
  </si>
  <si>
    <t>Kennebec</t>
  </si>
  <si>
    <t>Keystone</t>
  </si>
  <si>
    <t>Kimball</t>
  </si>
  <si>
    <t>Lead</t>
  </si>
  <si>
    <t xml:space="preserve">Mitchell </t>
  </si>
  <si>
    <t>Parkston</t>
  </si>
  <si>
    <t>Pierre</t>
  </si>
  <si>
    <t>Platte</t>
  </si>
  <si>
    <t xml:space="preserve">Sioux Falls </t>
  </si>
  <si>
    <t xml:space="preserve">Spearfish </t>
  </si>
  <si>
    <t xml:space="preserve">Sturgis </t>
  </si>
  <si>
    <t xml:space="preserve">Wall </t>
  </si>
  <si>
    <t xml:space="preserve">Watertown </t>
  </si>
  <si>
    <t xml:space="preserve">Worthing </t>
  </si>
  <si>
    <t xml:space="preserve">Yankton </t>
  </si>
  <si>
    <t>Code</t>
  </si>
  <si>
    <t xml:space="preserve">Net Taxable Sales </t>
  </si>
  <si>
    <t>%</t>
  </si>
  <si>
    <t>Telecommunication</t>
  </si>
  <si>
    <t>Sioux Falls Lodging</t>
  </si>
  <si>
    <t>800-1</t>
  </si>
  <si>
    <t>Aberdeen*</t>
  </si>
  <si>
    <t>Alcester*</t>
  </si>
  <si>
    <t xml:space="preserve">Alexandria* </t>
  </si>
  <si>
    <t>Alpena*</t>
  </si>
  <si>
    <t>Armour*</t>
  </si>
  <si>
    <t>Arlington*</t>
  </si>
  <si>
    <t>Artesian*</t>
  </si>
  <si>
    <t>Baltic*</t>
  </si>
  <si>
    <t>Avon*</t>
  </si>
  <si>
    <t>Belle Fourche*</t>
  </si>
  <si>
    <t>Belvidere*</t>
  </si>
  <si>
    <t>Big Stone City*</t>
  </si>
  <si>
    <t>Beresford*</t>
  </si>
  <si>
    <t>Bonesteel*</t>
  </si>
  <si>
    <t xml:space="preserve">Box Elder* </t>
  </si>
  <si>
    <t>Blunt*</t>
  </si>
  <si>
    <t>Bowdle*</t>
  </si>
  <si>
    <t>Estelline*</t>
  </si>
  <si>
    <t>Eureka*</t>
  </si>
  <si>
    <t>Ethan*</t>
  </si>
  <si>
    <t>Faith*</t>
  </si>
  <si>
    <t>Flandreau*</t>
  </si>
  <si>
    <t>Faulkton*</t>
  </si>
  <si>
    <t xml:space="preserve">Florence* </t>
  </si>
  <si>
    <t>Fort Pierre*</t>
  </si>
  <si>
    <t>Freeman*</t>
  </si>
  <si>
    <t>Gary*</t>
  </si>
  <si>
    <t>Garretson*</t>
  </si>
  <si>
    <t>Gayville*</t>
  </si>
  <si>
    <t>Geddes*</t>
  </si>
  <si>
    <t>Gettysburg*</t>
  </si>
  <si>
    <t>Glenham*</t>
  </si>
  <si>
    <t xml:space="preserve">Groton* </t>
  </si>
  <si>
    <t>Gregory*</t>
  </si>
  <si>
    <t>Harrisburg*</t>
  </si>
  <si>
    <t>Hartford*</t>
  </si>
  <si>
    <t>Harrold*</t>
  </si>
  <si>
    <t>Hayti*</t>
  </si>
  <si>
    <t>Henry*</t>
  </si>
  <si>
    <t>Hazel*</t>
  </si>
  <si>
    <t>Hermosa*</t>
  </si>
  <si>
    <t>Highmore*</t>
  </si>
  <si>
    <t>Herreid*</t>
  </si>
  <si>
    <t>Hill City*</t>
  </si>
  <si>
    <t>Hitchcock*</t>
  </si>
  <si>
    <t>Hosmer*</t>
  </si>
  <si>
    <t>Brandon*</t>
  </si>
  <si>
    <t>Brandt*</t>
  </si>
  <si>
    <t>Bristol*</t>
  </si>
  <si>
    <t xml:space="preserve">Bridgewater* </t>
  </si>
  <si>
    <t>Brookings*</t>
  </si>
  <si>
    <t>Britton*</t>
  </si>
  <si>
    <t>Bryant*</t>
  </si>
  <si>
    <t>Burke*</t>
  </si>
  <si>
    <t>Buffalo*</t>
  </si>
  <si>
    <t>Canistota*</t>
  </si>
  <si>
    <t>Canton*</t>
  </si>
  <si>
    <t>Canova*</t>
  </si>
  <si>
    <t>Castlewood*</t>
  </si>
  <si>
    <t>Carthage*</t>
  </si>
  <si>
    <t>Centerville*</t>
  </si>
  <si>
    <t xml:space="preserve">Chamberlain* </t>
  </si>
  <si>
    <t xml:space="preserve">Central City* </t>
  </si>
  <si>
    <t>Chancellor*</t>
  </si>
  <si>
    <t>Clark*</t>
  </si>
  <si>
    <t>Colman*</t>
  </si>
  <si>
    <t>Clear Lake*</t>
  </si>
  <si>
    <t>Colome*</t>
  </si>
  <si>
    <t xml:space="preserve">Colton* </t>
  </si>
  <si>
    <t>Corsica*</t>
  </si>
  <si>
    <t>Crooks*</t>
  </si>
  <si>
    <t>Hot Springs*</t>
  </si>
  <si>
    <t>Hoven*</t>
  </si>
  <si>
    <t>Hudson*</t>
  </si>
  <si>
    <t>Howard*</t>
  </si>
  <si>
    <t>Humboldt*</t>
  </si>
  <si>
    <t>Hurley*</t>
  </si>
  <si>
    <t>Interior*</t>
  </si>
  <si>
    <t>Huron*</t>
  </si>
  <si>
    <t>Ipswich*</t>
  </si>
  <si>
    <t xml:space="preserve">Iroquois* </t>
  </si>
  <si>
    <t>Irene*</t>
  </si>
  <si>
    <t>Isabel*</t>
  </si>
  <si>
    <t>Custer*</t>
  </si>
  <si>
    <t xml:space="preserve">Dallas* </t>
  </si>
  <si>
    <t>Deadwood*</t>
  </si>
  <si>
    <t>Davis*</t>
  </si>
  <si>
    <t>Dell Rapids*</t>
  </si>
  <si>
    <t>Delmont*</t>
  </si>
  <si>
    <t>De Smet*</t>
  </si>
  <si>
    <t>Dupree*</t>
  </si>
  <si>
    <t>Edgemont*</t>
  </si>
  <si>
    <t>Elk Point*</t>
  </si>
  <si>
    <t>Emery*</t>
  </si>
  <si>
    <t>Eden*</t>
  </si>
  <si>
    <t>Egan*</t>
  </si>
  <si>
    <t>Elkton*</t>
  </si>
  <si>
    <t>Doland*</t>
  </si>
  <si>
    <t>Java*</t>
  </si>
  <si>
    <t xml:space="preserve">Kadoka* </t>
  </si>
  <si>
    <t>Jefferson*</t>
  </si>
  <si>
    <t xml:space="preserve">Kennebec* </t>
  </si>
  <si>
    <t>Keystone*</t>
  </si>
  <si>
    <t>Kimball*</t>
  </si>
  <si>
    <t>Lake Andes*</t>
  </si>
  <si>
    <t>Lake Preston*</t>
  </si>
  <si>
    <t>Lead*</t>
  </si>
  <si>
    <t>Lemmon*</t>
  </si>
  <si>
    <t>Langford*</t>
  </si>
  <si>
    <t>Lake Norden*</t>
  </si>
  <si>
    <t>Leola*</t>
  </si>
  <si>
    <t xml:space="preserve">Madison* </t>
  </si>
  <si>
    <t>Letcher*</t>
  </si>
  <si>
    <t>Marion*</t>
  </si>
  <si>
    <t>McCook Lake*</t>
  </si>
  <si>
    <t xml:space="preserve">Martin* </t>
  </si>
  <si>
    <t>Stickney*</t>
  </si>
  <si>
    <t>Sturgis*</t>
  </si>
  <si>
    <t xml:space="preserve">Stratford* </t>
  </si>
  <si>
    <t>Summit*</t>
  </si>
  <si>
    <t>Tea*</t>
  </si>
  <si>
    <t>Tabor*</t>
  </si>
  <si>
    <t>Timber Lake*</t>
  </si>
  <si>
    <t>Trent*</t>
  </si>
  <si>
    <t>Tulare*</t>
  </si>
  <si>
    <t xml:space="preserve">Tripp* </t>
  </si>
  <si>
    <t xml:space="preserve">Toronto* </t>
  </si>
  <si>
    <t xml:space="preserve">Tyndall* </t>
  </si>
  <si>
    <t xml:space="preserve">Veblen* </t>
  </si>
  <si>
    <t>Valley Springs*</t>
  </si>
  <si>
    <t xml:space="preserve">Viborg* </t>
  </si>
  <si>
    <t>Volin*</t>
  </si>
  <si>
    <t xml:space="preserve">Volga* </t>
  </si>
  <si>
    <t>McIntosh*</t>
  </si>
  <si>
    <t>Menno*</t>
  </si>
  <si>
    <t>McLaughlin*</t>
  </si>
  <si>
    <t xml:space="preserve">Midland* </t>
  </si>
  <si>
    <t xml:space="preserve">Milbank* </t>
  </si>
  <si>
    <t>Mission*</t>
  </si>
  <si>
    <t>Mobridge*</t>
  </si>
  <si>
    <t>Mitchell*</t>
  </si>
  <si>
    <t>Monroe*</t>
  </si>
  <si>
    <t xml:space="preserve">Mount Vernon* </t>
  </si>
  <si>
    <t>Montrose*</t>
  </si>
  <si>
    <t xml:space="preserve">Wagner* </t>
  </si>
  <si>
    <t>Wall*</t>
  </si>
  <si>
    <t>Wakonda*</t>
  </si>
  <si>
    <t>Warner*</t>
  </si>
  <si>
    <t xml:space="preserve">Murdo* </t>
  </si>
  <si>
    <t xml:space="preserve">New Underwood* </t>
  </si>
  <si>
    <t xml:space="preserve">Wasta* </t>
  </si>
  <si>
    <t>Waubay*</t>
  </si>
  <si>
    <t>Watertown*</t>
  </si>
  <si>
    <t>Webster*</t>
  </si>
  <si>
    <t>Wessington*</t>
  </si>
  <si>
    <t>Wentworth*</t>
  </si>
  <si>
    <t xml:space="preserve">Wessington Springs* </t>
  </si>
  <si>
    <t>White Lake*</t>
  </si>
  <si>
    <t>Whitewood*</t>
  </si>
  <si>
    <t xml:space="preserve">White River* </t>
  </si>
  <si>
    <t>Willow Lake*</t>
  </si>
  <si>
    <t xml:space="preserve">Winner* </t>
  </si>
  <si>
    <t>Wilmot*</t>
  </si>
  <si>
    <t>Witten*</t>
  </si>
  <si>
    <t>Woonsocket*</t>
  </si>
  <si>
    <t>Wolsey*</t>
  </si>
  <si>
    <t>Worthing*</t>
  </si>
  <si>
    <t>Yankton*</t>
  </si>
  <si>
    <t xml:space="preserve">Vermillion* </t>
  </si>
  <si>
    <t xml:space="preserve">Newell* </t>
  </si>
  <si>
    <t xml:space="preserve">North Sioux City* </t>
  </si>
  <si>
    <t xml:space="preserve">Nisland* </t>
  </si>
  <si>
    <t xml:space="preserve">Oacoma* </t>
  </si>
  <si>
    <t xml:space="preserve">Olivet* </t>
  </si>
  <si>
    <t xml:space="preserve">Parker* </t>
  </si>
  <si>
    <t>Philip*</t>
  </si>
  <si>
    <t>Parkston*</t>
  </si>
  <si>
    <t xml:space="preserve">Onida* </t>
  </si>
  <si>
    <t xml:space="preserve">Pickstown* </t>
  </si>
  <si>
    <t xml:space="preserve">Plankinton* </t>
  </si>
  <si>
    <t>Pierre*</t>
  </si>
  <si>
    <t>Platte*</t>
  </si>
  <si>
    <t>Pollock*</t>
  </si>
  <si>
    <t>Pringle*</t>
  </si>
  <si>
    <t xml:space="preserve">Presho* </t>
  </si>
  <si>
    <t>Ramona*</t>
  </si>
  <si>
    <t xml:space="preserve">Rapid City* </t>
  </si>
  <si>
    <t>Reliance*</t>
  </si>
  <si>
    <t xml:space="preserve">Redfield* </t>
  </si>
  <si>
    <t xml:space="preserve">Revillo* </t>
  </si>
  <si>
    <t xml:space="preserve">Rosholt* </t>
  </si>
  <si>
    <t>Roscoe*</t>
  </si>
  <si>
    <t xml:space="preserve">Roslyn* </t>
  </si>
  <si>
    <t xml:space="preserve">Scotland* </t>
  </si>
  <si>
    <t>Salem*</t>
  </si>
  <si>
    <t>Selby*</t>
  </si>
  <si>
    <t>Sioux Falls*</t>
  </si>
  <si>
    <t>Sherman*</t>
  </si>
  <si>
    <t xml:space="preserve">Sisseton* </t>
  </si>
  <si>
    <t>Spencer*</t>
  </si>
  <si>
    <t>Spearfish*</t>
  </si>
  <si>
    <t xml:space="preserve">Springfield* </t>
  </si>
  <si>
    <t>073-2</t>
  </si>
  <si>
    <t>242-1</t>
  </si>
  <si>
    <t>158-2</t>
  </si>
  <si>
    <t>Hecla*</t>
  </si>
  <si>
    <t>Mobridge</t>
  </si>
  <si>
    <t>243-1</t>
  </si>
  <si>
    <t>South Shore*</t>
  </si>
  <si>
    <t>333-2</t>
  </si>
  <si>
    <t>388-2</t>
  </si>
  <si>
    <t>White*</t>
  </si>
  <si>
    <t>019-2</t>
  </si>
  <si>
    <t>Aurora*</t>
  </si>
  <si>
    <t>Beresford</t>
  </si>
  <si>
    <t>029-1</t>
  </si>
  <si>
    <t xml:space="preserve">Centerville </t>
  </si>
  <si>
    <t>065-1</t>
  </si>
  <si>
    <t xml:space="preserve">De Smet </t>
  </si>
  <si>
    <t>092-1</t>
  </si>
  <si>
    <t>097-2</t>
  </si>
  <si>
    <t xml:space="preserve">Webster </t>
  </si>
  <si>
    <t>382-1</t>
  </si>
  <si>
    <t>Mound City*</t>
  </si>
  <si>
    <t>247-2</t>
  </si>
  <si>
    <t>Britton</t>
  </si>
  <si>
    <t>044-1</t>
  </si>
  <si>
    <t>Edgemont</t>
  </si>
  <si>
    <t>104-1</t>
  </si>
  <si>
    <t>151-1</t>
  </si>
  <si>
    <t>North Sioux City</t>
  </si>
  <si>
    <t>258-1</t>
  </si>
  <si>
    <t>Sisseton</t>
  </si>
  <si>
    <t>331-1</t>
  </si>
  <si>
    <t>Harrisburg</t>
  </si>
  <si>
    <t>081-2</t>
  </si>
  <si>
    <t>Corona*</t>
  </si>
  <si>
    <t>Summerset*</t>
  </si>
  <si>
    <t>425-2</t>
  </si>
  <si>
    <t>Kranzburg*</t>
  </si>
  <si>
    <t>194-2</t>
  </si>
  <si>
    <t>White Lake</t>
  </si>
  <si>
    <t>389-1</t>
  </si>
  <si>
    <t>Summerset</t>
  </si>
  <si>
    <t>425-1</t>
  </si>
  <si>
    <t>413-2</t>
  </si>
  <si>
    <t>Corsica</t>
  </si>
  <si>
    <t>082-1</t>
  </si>
  <si>
    <t xml:space="preserve">Viborg </t>
  </si>
  <si>
    <t>Lesterville*</t>
  </si>
  <si>
    <t>209-2</t>
  </si>
  <si>
    <t>363-1</t>
  </si>
  <si>
    <t>283-2</t>
  </si>
  <si>
    <t>320-2</t>
  </si>
  <si>
    <t>227-1</t>
  </si>
  <si>
    <t>Martin</t>
  </si>
  <si>
    <t>004-2</t>
  </si>
  <si>
    <t>Dallas</t>
  </si>
  <si>
    <t>089-1</t>
  </si>
  <si>
    <t>Akaska*</t>
  </si>
  <si>
    <t>Special Jurisdiction Tax</t>
  </si>
  <si>
    <t>Cheyenne Sales</t>
  </si>
  <si>
    <t>Cheyenne Excise</t>
  </si>
  <si>
    <t>Rosebud Sales</t>
  </si>
  <si>
    <t>Rosebud Excise</t>
  </si>
  <si>
    <t>Standing Rock Sales</t>
  </si>
  <si>
    <t>Standing Rock Excise</t>
  </si>
  <si>
    <t>Clear Lake</t>
  </si>
  <si>
    <t>075-1</t>
  </si>
  <si>
    <t>Gregory</t>
  </si>
  <si>
    <t>147-1</t>
  </si>
  <si>
    <t>Garretson</t>
  </si>
  <si>
    <t>138-1</t>
  </si>
  <si>
    <t>132-2</t>
  </si>
  <si>
    <t>Frederick*</t>
  </si>
  <si>
    <t>Morristown*</t>
  </si>
  <si>
    <t>246-2</t>
  </si>
  <si>
    <t>Ward*</t>
  </si>
  <si>
    <t>375-2</t>
  </si>
  <si>
    <t>Salem</t>
  </si>
  <si>
    <t>322-1</t>
  </si>
  <si>
    <t>Andover*</t>
  </si>
  <si>
    <t>011-2</t>
  </si>
  <si>
    <t>Ashton*</t>
  </si>
  <si>
    <t>016-2</t>
  </si>
  <si>
    <t>Astoria*</t>
  </si>
  <si>
    <t>017-2</t>
  </si>
  <si>
    <t>Bison*</t>
  </si>
  <si>
    <t>032-2</t>
  </si>
  <si>
    <t>055-1</t>
  </si>
  <si>
    <t>Piedmont*</t>
  </si>
  <si>
    <t>282-2</t>
  </si>
  <si>
    <t>Sisseton Wahpeton Use</t>
  </si>
  <si>
    <t>414-4</t>
  </si>
  <si>
    <t>Crooks</t>
  </si>
  <si>
    <t>087-1</t>
  </si>
  <si>
    <t>Winner</t>
  </si>
  <si>
    <t>397-1</t>
  </si>
  <si>
    <t>148-2</t>
  </si>
  <si>
    <t>Grenville*</t>
  </si>
  <si>
    <t>Orient*</t>
  </si>
  <si>
    <t>272-2</t>
  </si>
  <si>
    <t>Eagle Butte*</t>
  </si>
  <si>
    <t>Eagle Butte</t>
  </si>
  <si>
    <t>102-2</t>
  </si>
  <si>
    <t>102-1</t>
  </si>
  <si>
    <t>Elk Point</t>
  </si>
  <si>
    <t>106-1</t>
  </si>
  <si>
    <t>Standing Rock Tourism</t>
  </si>
  <si>
    <t>413-5</t>
  </si>
  <si>
    <t>Fairfax*</t>
  </si>
  <si>
    <t>117-2</t>
  </si>
  <si>
    <t>La Bolt*</t>
  </si>
  <si>
    <t>196-2</t>
  </si>
  <si>
    <t>400-2</t>
  </si>
  <si>
    <t>Wood*</t>
  </si>
  <si>
    <t>Wallace*</t>
  </si>
  <si>
    <t>373-2</t>
  </si>
  <si>
    <t>063-2</t>
  </si>
  <si>
    <t>404-2</t>
  </si>
  <si>
    <t>Cheyenne Tourism</t>
  </si>
  <si>
    <t>408-5</t>
  </si>
  <si>
    <t>Rosebud Tourism</t>
  </si>
  <si>
    <t>412-5</t>
  </si>
  <si>
    <t>418-4</t>
  </si>
  <si>
    <t>418-2</t>
  </si>
  <si>
    <t>Canton</t>
  </si>
  <si>
    <t>057-1</t>
  </si>
  <si>
    <t>Conde*</t>
  </si>
  <si>
    <t>Utica*</t>
  </si>
  <si>
    <t>357-2</t>
  </si>
  <si>
    <t>Crow Creek Sales</t>
  </si>
  <si>
    <t>Crow Creek Excise</t>
  </si>
  <si>
    <t>Crow Creek Tourism</t>
  </si>
  <si>
    <t>417-4</t>
  </si>
  <si>
    <t>417-2</t>
  </si>
  <si>
    <t>417-5</t>
  </si>
  <si>
    <t>Bruce*</t>
  </si>
  <si>
    <t>046-2</t>
  </si>
  <si>
    <t>Camp Crook*</t>
  </si>
  <si>
    <t>054-2</t>
  </si>
  <si>
    <t>Frankfort*</t>
  </si>
  <si>
    <t>131-2</t>
  </si>
  <si>
    <t>Oldham*</t>
  </si>
  <si>
    <t>266-2</t>
  </si>
  <si>
    <t>Irene</t>
  </si>
  <si>
    <t>182-1</t>
  </si>
  <si>
    <t>Peever*</t>
  </si>
  <si>
    <t>279-2</t>
  </si>
  <si>
    <t>294-2</t>
  </si>
  <si>
    <t>232-2</t>
  </si>
  <si>
    <t>252-2</t>
  </si>
  <si>
    <t>Lennox</t>
  </si>
  <si>
    <t>207-2</t>
  </si>
  <si>
    <t>Quinn</t>
  </si>
  <si>
    <t>295-2</t>
  </si>
  <si>
    <t>295-1</t>
  </si>
  <si>
    <t>080-2</t>
  </si>
  <si>
    <t>Fairview*</t>
  </si>
  <si>
    <t>206-1</t>
  </si>
  <si>
    <t>207-1</t>
  </si>
  <si>
    <t>Lemmon</t>
  </si>
  <si>
    <t>118-2</t>
  </si>
  <si>
    <t>Lennox*</t>
  </si>
  <si>
    <t>Canistota</t>
  </si>
  <si>
    <t>Cavour*</t>
  </si>
  <si>
    <t>Dimock*</t>
  </si>
  <si>
    <t>Mellette*</t>
  </si>
  <si>
    <t>New Effington*</t>
  </si>
  <si>
    <t>Pierpont*</t>
  </si>
  <si>
    <t>Pukwana*</t>
  </si>
  <si>
    <t>Quinn*</t>
  </si>
  <si>
    <t>Rapid City</t>
  </si>
  <si>
    <t>Saint Lawrence*</t>
  </si>
  <si>
    <t>Yankton Sioux Use</t>
  </si>
  <si>
    <t>Yankton Sioux Excise</t>
  </si>
  <si>
    <t>Municipality</t>
  </si>
  <si>
    <t>Calculated Tax</t>
  </si>
  <si>
    <t xml:space="preserve">  Total Municipal Calculated Tax Due</t>
  </si>
  <si>
    <t>Other Taxes</t>
  </si>
  <si>
    <t>Tax Type</t>
  </si>
  <si>
    <t xml:space="preserve">  Total Other Taxes Calculated Tax Due</t>
  </si>
  <si>
    <t>South Dakota Department of Revenue - Municipal / Special Jurisdiction Tax Schedule</t>
  </si>
  <si>
    <t xml:space="preserve">Reporting Period:  </t>
  </si>
  <si>
    <t xml:space="preserve">License #:  </t>
  </si>
  <si>
    <t xml:space="preserve">    Grand Total Tax Due</t>
  </si>
  <si>
    <t>Report under North Sioux City* 258-2</t>
  </si>
  <si>
    <t>237-1</t>
  </si>
  <si>
    <t>Miller*</t>
  </si>
  <si>
    <t>Miller</t>
  </si>
  <si>
    <t>077-1</t>
  </si>
  <si>
    <t>Colome</t>
  </si>
  <si>
    <t>079-2</t>
  </si>
  <si>
    <t>Westport*</t>
  </si>
  <si>
    <t>386-2</t>
  </si>
  <si>
    <t>Columbia*</t>
  </si>
  <si>
    <t>Oglala Sales</t>
  </si>
  <si>
    <t>Oglala Excise</t>
  </si>
  <si>
    <t>Oglala Tourism</t>
  </si>
  <si>
    <t>411-5</t>
  </si>
  <si>
    <t>Bradley*</t>
  </si>
  <si>
    <t>038-2</t>
  </si>
  <si>
    <t>Yale*</t>
  </si>
  <si>
    <t>Dante*</t>
  </si>
  <si>
    <t>090-2</t>
  </si>
  <si>
    <t>Lake City*</t>
  </si>
  <si>
    <t>198-2</t>
  </si>
  <si>
    <t>160-1</t>
  </si>
  <si>
    <t>Hermosa</t>
  </si>
  <si>
    <t>Interior</t>
  </si>
  <si>
    <t>Faulkton</t>
  </si>
  <si>
    <t>121-1</t>
  </si>
  <si>
    <t xml:space="preserve"> Total Special Jurisdiction Calculated Tax Due</t>
  </si>
  <si>
    <t>Erwin*</t>
  </si>
  <si>
    <t>112-2</t>
  </si>
  <si>
    <t>Freeman</t>
  </si>
  <si>
    <t>133-1</t>
  </si>
  <si>
    <t>172-1</t>
  </si>
  <si>
    <t>Howard</t>
  </si>
  <si>
    <t>Oelrichs*</t>
  </si>
  <si>
    <t>262-2</t>
  </si>
  <si>
    <t>179-1</t>
  </si>
  <si>
    <t>Lane*</t>
  </si>
  <si>
    <t>201-2</t>
  </si>
  <si>
    <t>Gary</t>
  </si>
  <si>
    <t>139-1</t>
  </si>
  <si>
    <t>Cresbard*</t>
  </si>
  <si>
    <t>085-2</t>
  </si>
  <si>
    <t>013-1</t>
  </si>
  <si>
    <t>Arlington</t>
  </si>
  <si>
    <t>Newell</t>
  </si>
  <si>
    <t>255-1</t>
  </si>
  <si>
    <t>Wagner</t>
  </si>
  <si>
    <t>369-1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</si>
</sst>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3" x14ac:knownFonts="1">
    <font>
      <sz val="10"/>
      <name val="Arial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12"/>
      <name val="Segoe UI"/>
      <family val="2"/>
    </font>
    <font>
      <sz val="9"/>
      <name val="Segoe UI"/>
      <family val="2"/>
    </font>
    <font>
      <sz val="10"/>
      <name val="Segoe UI"/>
      <family val="2"/>
    </font>
    <font>
      <b/>
      <sz val="11"/>
      <name val="Segoe UI"/>
      <family val="2"/>
    </font>
    <font>
      <sz val="8"/>
      <name val="Segoe UI"/>
      <family val="2"/>
    </font>
    <font>
      <b/>
      <sz val="9"/>
      <name val="Segoe UI"/>
      <family val="2"/>
    </font>
    <font>
      <b/>
      <sz val="10"/>
      <name val="Segoe UI"/>
      <family val="2"/>
    </font>
    <font>
      <sz val="11"/>
      <name val="Segoe UI"/>
      <family val="2"/>
    </font>
    <font>
      <b/>
      <sz val="10.5"/>
      <name val="Segoe UI"/>
      <family val="2"/>
    </font>
    <font>
      <sz val="9.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3" borderId="22" applyNumberFormat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quotePrefix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44" fontId="4" fillId="0" borderId="0" xfId="0" applyNumberFormat="1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right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44" fontId="5" fillId="0" borderId="0" xfId="0" applyNumberFormat="1" applyFont="1" applyBorder="1" applyAlignment="1" applyProtection="1">
      <alignment horizontal="center" vertical="center"/>
      <protection locked="0"/>
    </xf>
    <xf numFmtId="44" fontId="5" fillId="0" borderId="2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6" borderId="1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4" borderId="1" xfId="2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9" fillId="6" borderId="15" xfId="0" quotePrefix="1" applyFont="1" applyFill="1" applyBorder="1" applyAlignment="1">
      <alignment horizontal="center" vertical="center"/>
    </xf>
    <xf numFmtId="44" fontId="9" fillId="6" borderId="16" xfId="0" quotePrefix="1" applyNumberFormat="1" applyFont="1" applyFill="1" applyBorder="1" applyAlignment="1">
      <alignment horizontal="center" vertical="center"/>
    </xf>
    <xf numFmtId="0" fontId="9" fillId="6" borderId="16" xfId="0" quotePrefix="1" applyFont="1" applyFill="1" applyBorder="1" applyAlignment="1">
      <alignment horizontal="center" vertical="center"/>
    </xf>
    <xf numFmtId="44" fontId="9" fillId="6" borderId="17" xfId="0" quotePrefix="1" applyNumberFormat="1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44" fontId="10" fillId="0" borderId="2" xfId="1" applyNumberFormat="1" applyFont="1" applyBorder="1" applyAlignment="1" applyProtection="1">
      <alignment horizontal="center" vertical="center"/>
      <protection locked="0"/>
    </xf>
    <xf numFmtId="164" fontId="10" fillId="0" borderId="2" xfId="3" applyNumberFormat="1" applyFont="1" applyBorder="1" applyAlignment="1">
      <alignment horizontal="center" vertical="center"/>
    </xf>
    <xf numFmtId="44" fontId="10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4" fontId="10" fillId="0" borderId="1" xfId="1" applyNumberFormat="1" applyFont="1" applyBorder="1" applyAlignment="1" applyProtection="1">
      <alignment horizontal="center" vertical="center"/>
      <protection locked="0"/>
    </xf>
    <xf numFmtId="164" fontId="10" fillId="0" borderId="1" xfId="3" applyNumberFormat="1" applyFont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4" fontId="10" fillId="2" borderId="1" xfId="1" applyNumberFormat="1" applyFont="1" applyFill="1" applyBorder="1" applyAlignment="1" applyProtection="1">
      <alignment horizontal="center" vertical="center"/>
      <protection locked="0"/>
    </xf>
    <xf numFmtId="164" fontId="6" fillId="2" borderId="1" xfId="3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164" fontId="10" fillId="2" borderId="1" xfId="3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0" fillId="0" borderId="1" xfId="0" quotePrefix="1" applyFont="1" applyBorder="1" applyAlignment="1">
      <alignment horizontal="left" vertical="center"/>
    </xf>
    <xf numFmtId="0" fontId="10" fillId="0" borderId="1" xfId="0" quotePrefix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10" fontId="10" fillId="0" borderId="1" xfId="3" applyNumberFormat="1" applyFont="1" applyBorder="1" applyAlignment="1">
      <alignment horizontal="center" vertical="center"/>
    </xf>
    <xf numFmtId="44" fontId="6" fillId="0" borderId="1" xfId="1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44" fontId="10" fillId="0" borderId="3" xfId="1" applyNumberFormat="1" applyFont="1" applyBorder="1" applyAlignment="1" applyProtection="1">
      <alignment horizontal="center" vertical="center"/>
      <protection locked="0"/>
    </xf>
    <xf numFmtId="164" fontId="10" fillId="0" borderId="3" xfId="3" applyNumberFormat="1" applyFont="1" applyBorder="1" applyAlignment="1">
      <alignment horizontal="center" vertical="center"/>
    </xf>
    <xf numFmtId="44" fontId="10" fillId="0" borderId="1" xfId="1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left" vertical="top"/>
    </xf>
    <xf numFmtId="4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center" vertical="center"/>
    </xf>
    <xf numFmtId="44" fontId="10" fillId="0" borderId="25" xfId="1" applyNumberFormat="1" applyFont="1" applyFill="1" applyBorder="1" applyAlignment="1" applyProtection="1">
      <alignment horizontal="center" vertical="center"/>
      <protection locked="0"/>
    </xf>
    <xf numFmtId="164" fontId="10" fillId="0" borderId="25" xfId="3" applyNumberFormat="1" applyFont="1" applyFill="1" applyBorder="1" applyAlignment="1">
      <alignment horizontal="center" vertical="center"/>
    </xf>
    <xf numFmtId="44" fontId="10" fillId="0" borderId="26" xfId="1" applyNumberFormat="1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44" fontId="10" fillId="0" borderId="0" xfId="1" applyNumberFormat="1" applyFont="1" applyFill="1" applyBorder="1" applyAlignment="1" applyProtection="1">
      <alignment horizontal="center" vertical="center"/>
      <protection locked="0"/>
    </xf>
    <xf numFmtId="164" fontId="10" fillId="0" borderId="0" xfId="3" applyNumberFormat="1" applyFont="1" applyFill="1" applyBorder="1" applyAlignment="1">
      <alignment horizontal="center" vertical="center"/>
    </xf>
    <xf numFmtId="44" fontId="10" fillId="0" borderId="29" xfId="1" applyNumberFormat="1" applyFont="1" applyFill="1" applyBorder="1" applyAlignment="1">
      <alignment horizontal="center" vertical="center"/>
    </xf>
    <xf numFmtId="0" fontId="6" fillId="6" borderId="14" xfId="0" quotePrefix="1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2" xfId="0" quotePrefix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6" fillId="7" borderId="18" xfId="0" quotePrefix="1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left" vertical="center"/>
    </xf>
    <xf numFmtId="44" fontId="6" fillId="7" borderId="13" xfId="0" applyNumberFormat="1" applyFont="1" applyFill="1" applyBorder="1" applyAlignment="1">
      <alignment horizontal="left" vertical="center"/>
    </xf>
    <xf numFmtId="44" fontId="10" fillId="7" borderId="14" xfId="1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4" fontId="10" fillId="0" borderId="5" xfId="1" applyNumberFormat="1" applyFont="1" applyBorder="1" applyAlignment="1" applyProtection="1">
      <alignment horizontal="center" vertical="center"/>
      <protection locked="0"/>
    </xf>
    <xf numFmtId="164" fontId="10" fillId="0" borderId="5" xfId="3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4" fontId="10" fillId="0" borderId="6" xfId="1" applyNumberFormat="1" applyFont="1" applyBorder="1" applyAlignment="1" applyProtection="1">
      <alignment horizontal="center" vertical="center"/>
      <protection locked="0"/>
    </xf>
    <xf numFmtId="164" fontId="10" fillId="0" borderId="6" xfId="3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4" fontId="10" fillId="0" borderId="7" xfId="1" applyNumberFormat="1" applyFont="1" applyBorder="1" applyAlignment="1" applyProtection="1">
      <alignment horizontal="center" vertical="center"/>
      <protection locked="0"/>
    </xf>
    <xf numFmtId="164" fontId="10" fillId="0" borderId="7" xfId="3" applyNumberFormat="1" applyFont="1" applyBorder="1" applyAlignment="1">
      <alignment horizontal="center" vertical="center"/>
    </xf>
    <xf numFmtId="4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2" applyFont="1" applyFill="1" applyBorder="1" applyAlignment="1">
      <alignment horizontal="center" vertical="center"/>
    </xf>
    <xf numFmtId="44" fontId="10" fillId="4" borderId="1" xfId="2" applyNumberFormat="1" applyFont="1" applyFill="1" applyBorder="1" applyAlignment="1" applyProtection="1">
      <alignment horizontal="center" vertical="center"/>
      <protection locked="0"/>
    </xf>
    <xf numFmtId="164" fontId="10" fillId="4" borderId="1" xfId="2" applyNumberFormat="1" applyFont="1" applyFill="1" applyBorder="1" applyAlignment="1">
      <alignment horizontal="center" vertical="center"/>
    </xf>
    <xf numFmtId="44" fontId="10" fillId="0" borderId="6" xfId="0" applyNumberFormat="1" applyFont="1" applyBorder="1" applyAlignment="1" applyProtection="1">
      <alignment horizontal="center" vertical="center"/>
      <protection locked="0"/>
    </xf>
    <xf numFmtId="44" fontId="10" fillId="0" borderId="7" xfId="0" applyNumberFormat="1" applyFont="1" applyFill="1" applyBorder="1" applyAlignment="1" applyProtection="1">
      <alignment horizontal="left" vertical="center"/>
      <protection locked="0"/>
    </xf>
    <xf numFmtId="0" fontId="10" fillId="0" borderId="8" xfId="0" applyFont="1" applyBorder="1" applyAlignment="1">
      <alignment horizontal="center" vertical="center"/>
    </xf>
    <xf numFmtId="44" fontId="10" fillId="0" borderId="6" xfId="0" applyNumberFormat="1" applyFont="1" applyFill="1" applyBorder="1" applyAlignment="1" applyProtection="1">
      <alignment horizontal="left" vertical="center"/>
      <protection locked="0"/>
    </xf>
    <xf numFmtId="0" fontId="10" fillId="0" borderId="9" xfId="0" applyFont="1" applyBorder="1" applyAlignment="1">
      <alignment horizontal="center" vertical="center"/>
    </xf>
    <xf numFmtId="44" fontId="10" fillId="0" borderId="21" xfId="0" applyNumberFormat="1" applyFont="1" applyFill="1" applyBorder="1" applyAlignment="1" applyProtection="1">
      <alignment horizontal="left" vertical="center"/>
      <protection locked="0"/>
    </xf>
    <xf numFmtId="164" fontId="10" fillId="0" borderId="10" xfId="3" applyNumberFormat="1" applyFont="1" applyBorder="1" applyAlignment="1">
      <alignment horizontal="center" vertical="center"/>
    </xf>
    <xf numFmtId="0" fontId="6" fillId="7" borderId="13" xfId="0" applyFont="1" applyFill="1" applyBorder="1" applyAlignment="1">
      <alignment horizontal="right" vertical="center"/>
    </xf>
    <xf numFmtId="44" fontId="6" fillId="7" borderId="13" xfId="0" applyNumberFormat="1" applyFont="1" applyFill="1" applyBorder="1" applyAlignment="1">
      <alignment horizontal="right" vertical="center"/>
    </xf>
    <xf numFmtId="0" fontId="6" fillId="7" borderId="19" xfId="0" quotePrefix="1" applyFont="1" applyFill="1" applyBorder="1" applyAlignment="1">
      <alignment horizontal="right" vertical="center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4" fontId="10" fillId="0" borderId="25" xfId="1" applyNumberFormat="1" applyFont="1" applyBorder="1" applyAlignment="1" applyProtection="1">
      <alignment horizontal="center" vertical="center"/>
      <protection locked="0"/>
    </xf>
    <xf numFmtId="164" fontId="10" fillId="0" borderId="25" xfId="3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44" fontId="10" fillId="0" borderId="0" xfId="1" applyNumberFormat="1" applyFont="1" applyBorder="1" applyAlignment="1" applyProtection="1">
      <alignment horizontal="center" vertical="center"/>
      <protection locked="0"/>
    </xf>
    <xf numFmtId="164" fontId="10" fillId="0" borderId="0" xfId="3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64" fontId="6" fillId="0" borderId="0" xfId="3" applyNumberFormat="1" applyFont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4" fontId="6" fillId="0" borderId="0" xfId="0" applyNumberFormat="1" applyFont="1" applyFill="1" applyBorder="1" applyAlignment="1">
      <alignment horizontal="left" vertical="center"/>
    </xf>
    <xf numFmtId="0" fontId="11" fillId="7" borderId="18" xfId="0" quotePrefix="1" applyFont="1" applyFill="1" applyBorder="1" applyAlignment="1">
      <alignment horizontal="left" vertical="center"/>
    </xf>
    <xf numFmtId="44" fontId="10" fillId="0" borderId="0" xfId="1" applyNumberFormat="1" applyFont="1" applyBorder="1" applyAlignment="1">
      <alignment horizontal="center" vertical="center"/>
    </xf>
    <xf numFmtId="44" fontId="10" fillId="0" borderId="0" xfId="1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4" fontId="6" fillId="0" borderId="2" xfId="1" applyNumberFormat="1" applyFont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6" borderId="12" xfId="0" quotePrefix="1" applyFont="1" applyFill="1" applyBorder="1" applyAlignment="1">
      <alignment horizontal="center" vertical="center" wrapText="1"/>
    </xf>
    <xf numFmtId="0" fontId="6" fillId="6" borderId="30" xfId="0" quotePrefix="1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</cellXfs>
  <cellStyles count="4">
    <cellStyle name="Comma" xfId="1" builtinId="3"/>
    <cellStyle name="Input" xfId="2" builtinId="20"/>
    <cellStyle name="Normal" xfId="0" builtinId="0"/>
    <cellStyle name="Percent" xfId="3" builtinId="5"/>
  </cellStyles>
  <dxfs count="0"/>
  <tableStyles count="1" defaultTableStyle="TableStyleMedium2" defaultPivotStyle="PivotStyleLight16">
    <tableStyle name="Invisible" pivot="0" table="0" count="0" xr9:uid="{95659453-9474-4A0C-839B-8FF74ADDA2C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5"/>
  <sheetViews>
    <sheetView showGridLines="0" tabSelected="1" view="pageLayout" topLeftCell="A133" zoomScale="90" zoomScaleNormal="90" zoomScaleSheetLayoutView="100" zoomScalePageLayoutView="90" workbookViewId="0">
      <selection activeCell="J150" sqref="J150"/>
    </sheetView>
  </sheetViews>
  <sheetFormatPr defaultColWidth="9.140625" defaultRowHeight="15" customHeight="1" x14ac:dyDescent="0.2"/>
  <cols>
    <col min="1" max="1" width="17.42578125" style="10" customWidth="1"/>
    <col min="2" max="2" width="6.140625" style="11" customWidth="1"/>
    <col min="3" max="3" width="14.7109375" style="11" customWidth="1"/>
    <col min="4" max="4" width="6.7109375" style="11" customWidth="1"/>
    <col min="5" max="5" width="15" style="12" customWidth="1"/>
    <col min="6" max="6" width="17.85546875" style="10" customWidth="1"/>
    <col min="7" max="7" width="6.140625" style="11" customWidth="1"/>
    <col min="8" max="8" width="14.7109375" style="11" customWidth="1"/>
    <col min="9" max="9" width="7.140625" style="11" customWidth="1"/>
    <col min="10" max="10" width="16" style="12" customWidth="1"/>
    <col min="11" max="16384" width="9.140625" style="4"/>
  </cols>
  <sheetData>
    <row r="1" spans="1:10" ht="18" customHeight="1" x14ac:dyDescent="0.2">
      <c r="A1" s="1" t="s">
        <v>703</v>
      </c>
      <c r="B1" s="2"/>
      <c r="C1" s="2"/>
      <c r="D1" s="2"/>
      <c r="E1" s="3"/>
      <c r="F1" s="2"/>
      <c r="G1" s="2"/>
      <c r="H1" s="2"/>
      <c r="I1" s="2"/>
      <c r="J1" s="3"/>
    </row>
    <row r="2" spans="1:10" ht="18.75" customHeight="1" x14ac:dyDescent="0.2">
      <c r="A2" s="5"/>
      <c r="B2" s="6" t="s">
        <v>704</v>
      </c>
      <c r="C2" s="7"/>
      <c r="D2" s="7"/>
      <c r="E2" s="8"/>
      <c r="F2" s="5"/>
      <c r="G2" s="6" t="s">
        <v>705</v>
      </c>
      <c r="H2" s="7"/>
      <c r="I2" s="7"/>
      <c r="J2" s="9"/>
    </row>
    <row r="3" spans="1:10" ht="5.0999999999999996" customHeight="1" thickBot="1" x14ac:dyDescent="0.25"/>
    <row r="4" spans="1:10" s="13" customFormat="1" ht="15.6" customHeight="1" thickBot="1" x14ac:dyDescent="0.25">
      <c r="A4" s="22" t="s">
        <v>697</v>
      </c>
      <c r="B4" s="17" t="s">
        <v>315</v>
      </c>
      <c r="C4" s="26" t="s">
        <v>316</v>
      </c>
      <c r="D4" s="17" t="s">
        <v>317</v>
      </c>
      <c r="E4" s="23" t="s">
        <v>698</v>
      </c>
      <c r="F4" s="24" t="s">
        <v>697</v>
      </c>
      <c r="G4" s="17" t="s">
        <v>315</v>
      </c>
      <c r="H4" s="26" t="s">
        <v>316</v>
      </c>
      <c r="I4" s="17" t="s">
        <v>317</v>
      </c>
      <c r="J4" s="25" t="s">
        <v>698</v>
      </c>
    </row>
    <row r="5" spans="1:10" s="13" customFormat="1" ht="17.100000000000001" customHeight="1" x14ac:dyDescent="0.2">
      <c r="A5" s="27" t="s">
        <v>321</v>
      </c>
      <c r="B5" s="28" t="s">
        <v>2</v>
      </c>
      <c r="C5" s="29"/>
      <c r="D5" s="30">
        <v>0.02</v>
      </c>
      <c r="E5" s="31">
        <f>ROUND(+C5*D5,3)</f>
        <v>0</v>
      </c>
      <c r="F5" s="32" t="s">
        <v>377</v>
      </c>
      <c r="G5" s="33" t="s">
        <v>30</v>
      </c>
      <c r="H5" s="34"/>
      <c r="I5" s="35">
        <v>0.02</v>
      </c>
      <c r="J5" s="31">
        <f t="shared" ref="J5" si="0">ROUND(+H5*I5,3)</f>
        <v>0</v>
      </c>
    </row>
    <row r="6" spans="1:10" s="13" customFormat="1" ht="17.100000000000001" customHeight="1" x14ac:dyDescent="0.2">
      <c r="A6" s="36" t="s">
        <v>280</v>
      </c>
      <c r="B6" s="37" t="s">
        <v>203</v>
      </c>
      <c r="C6" s="38"/>
      <c r="D6" s="39">
        <v>0.01</v>
      </c>
      <c r="E6" s="31">
        <f>ROUND(+C6*D6,3)</f>
        <v>0</v>
      </c>
      <c r="F6" s="43" t="s">
        <v>647</v>
      </c>
      <c r="G6" s="44" t="s">
        <v>648</v>
      </c>
      <c r="H6" s="34"/>
      <c r="I6" s="45">
        <v>0.01</v>
      </c>
      <c r="J6" s="31">
        <f t="shared" ref="J6:J17" si="1">ROUND(+H6*I6,3)</f>
        <v>0</v>
      </c>
    </row>
    <row r="7" spans="1:10" s="13" customFormat="1" ht="17.100000000000001" customHeight="1" x14ac:dyDescent="0.2">
      <c r="A7" s="40" t="s">
        <v>580</v>
      </c>
      <c r="B7" s="41" t="s">
        <v>577</v>
      </c>
      <c r="C7" s="38"/>
      <c r="D7" s="42">
        <v>0.02</v>
      </c>
      <c r="E7" s="31">
        <f t="shared" ref="E7:E13" si="2">ROUND(+C7*D7,3)</f>
        <v>0</v>
      </c>
      <c r="F7" s="32" t="s">
        <v>380</v>
      </c>
      <c r="G7" s="33" t="s">
        <v>31</v>
      </c>
      <c r="H7" s="34"/>
      <c r="I7" s="35">
        <v>0.02</v>
      </c>
      <c r="J7" s="31">
        <f t="shared" si="1"/>
        <v>0</v>
      </c>
    </row>
    <row r="8" spans="1:10" ht="17.100000000000001" customHeight="1" x14ac:dyDescent="0.2">
      <c r="A8" s="32" t="s">
        <v>322</v>
      </c>
      <c r="B8" s="33" t="s">
        <v>3</v>
      </c>
      <c r="C8" s="34"/>
      <c r="D8" s="35">
        <v>0.02</v>
      </c>
      <c r="E8" s="31">
        <f t="shared" si="2"/>
        <v>0</v>
      </c>
      <c r="F8" s="32" t="s">
        <v>379</v>
      </c>
      <c r="G8" s="33" t="s">
        <v>32</v>
      </c>
      <c r="H8" s="34"/>
      <c r="I8" s="35">
        <v>0.02</v>
      </c>
      <c r="J8" s="31">
        <f t="shared" si="1"/>
        <v>0</v>
      </c>
    </row>
    <row r="9" spans="1:10" ht="17.100000000000001" customHeight="1" x14ac:dyDescent="0.2">
      <c r="A9" s="32" t="s">
        <v>323</v>
      </c>
      <c r="B9" s="33" t="s">
        <v>4</v>
      </c>
      <c r="C9" s="34"/>
      <c r="D9" s="35">
        <v>0.02</v>
      </c>
      <c r="E9" s="31">
        <f t="shared" si="2"/>
        <v>0</v>
      </c>
      <c r="F9" s="32" t="s">
        <v>686</v>
      </c>
      <c r="G9" s="33" t="s">
        <v>639</v>
      </c>
      <c r="H9" s="34"/>
      <c r="I9" s="35">
        <v>0.02</v>
      </c>
      <c r="J9" s="31">
        <f t="shared" si="1"/>
        <v>0</v>
      </c>
    </row>
    <row r="10" spans="1:10" ht="17.100000000000001" customHeight="1" x14ac:dyDescent="0.2">
      <c r="A10" s="32" t="s">
        <v>324</v>
      </c>
      <c r="B10" s="33" t="s">
        <v>5</v>
      </c>
      <c r="C10" s="34"/>
      <c r="D10" s="35">
        <v>0.01</v>
      </c>
      <c r="E10" s="31">
        <f t="shared" si="2"/>
        <v>0</v>
      </c>
      <c r="F10" s="32" t="s">
        <v>381</v>
      </c>
      <c r="G10" s="33" t="s">
        <v>33</v>
      </c>
      <c r="H10" s="34"/>
      <c r="I10" s="35">
        <v>0.02</v>
      </c>
      <c r="J10" s="31">
        <f t="shared" si="1"/>
        <v>0</v>
      </c>
    </row>
    <row r="11" spans="1:10" ht="17.100000000000001" customHeight="1" x14ac:dyDescent="0.2">
      <c r="A11" s="40" t="s">
        <v>602</v>
      </c>
      <c r="B11" s="41" t="s">
        <v>603</v>
      </c>
      <c r="C11" s="38"/>
      <c r="D11" s="42">
        <v>0.02</v>
      </c>
      <c r="E11" s="31">
        <f t="shared" si="2"/>
        <v>0</v>
      </c>
      <c r="F11" s="43" t="s">
        <v>537</v>
      </c>
      <c r="G11" s="44" t="s">
        <v>538</v>
      </c>
      <c r="H11" s="34"/>
      <c r="I11" s="45">
        <v>0.01</v>
      </c>
      <c r="J11" s="31">
        <f t="shared" si="1"/>
        <v>0</v>
      </c>
    </row>
    <row r="12" spans="1:10" ht="17.100000000000001" customHeight="1" x14ac:dyDescent="0.2">
      <c r="A12" s="32" t="s">
        <v>326</v>
      </c>
      <c r="B12" s="33" t="s">
        <v>6</v>
      </c>
      <c r="C12" s="34"/>
      <c r="D12" s="35">
        <v>0.02</v>
      </c>
      <c r="E12" s="31">
        <f t="shared" si="2"/>
        <v>0</v>
      </c>
      <c r="F12" s="32" t="s">
        <v>383</v>
      </c>
      <c r="G12" s="33" t="s">
        <v>34</v>
      </c>
      <c r="H12" s="34"/>
      <c r="I12" s="35">
        <v>0.02</v>
      </c>
      <c r="J12" s="31">
        <f t="shared" si="1"/>
        <v>0</v>
      </c>
    </row>
    <row r="13" spans="1:10" ht="17.100000000000001" customHeight="1" x14ac:dyDescent="0.2">
      <c r="A13" s="43" t="s">
        <v>750</v>
      </c>
      <c r="B13" s="44" t="s">
        <v>749</v>
      </c>
      <c r="C13" s="51"/>
      <c r="D13" s="45">
        <v>0.01</v>
      </c>
      <c r="E13" s="31">
        <f t="shared" si="2"/>
        <v>0</v>
      </c>
      <c r="F13" s="32" t="s">
        <v>382</v>
      </c>
      <c r="G13" s="33" t="s">
        <v>35</v>
      </c>
      <c r="H13" s="34"/>
      <c r="I13" s="35">
        <v>0.02</v>
      </c>
      <c r="J13" s="31">
        <f t="shared" si="1"/>
        <v>0</v>
      </c>
    </row>
    <row r="14" spans="1:10" ht="17.100000000000001" customHeight="1" x14ac:dyDescent="0.2">
      <c r="A14" s="32" t="s">
        <v>325</v>
      </c>
      <c r="B14" s="33" t="s">
        <v>7</v>
      </c>
      <c r="C14" s="34"/>
      <c r="D14" s="35">
        <v>0.02</v>
      </c>
      <c r="E14" s="31">
        <f t="shared" ref="E14:E16" si="3">ROUND(+C14*D14,3)</f>
        <v>0</v>
      </c>
      <c r="F14" s="46" t="s">
        <v>286</v>
      </c>
      <c r="G14" s="37" t="s">
        <v>210</v>
      </c>
      <c r="H14" s="38"/>
      <c r="I14" s="39">
        <v>0.01</v>
      </c>
      <c r="J14" s="31">
        <f t="shared" si="1"/>
        <v>0</v>
      </c>
    </row>
    <row r="15" spans="1:10" ht="17.100000000000001" customHeight="1" x14ac:dyDescent="0.2">
      <c r="A15" s="32" t="s">
        <v>327</v>
      </c>
      <c r="B15" s="33" t="s">
        <v>8</v>
      </c>
      <c r="C15" s="34"/>
      <c r="D15" s="35">
        <v>0.02</v>
      </c>
      <c r="E15" s="31">
        <f t="shared" si="3"/>
        <v>0</v>
      </c>
      <c r="F15" s="32" t="s">
        <v>384</v>
      </c>
      <c r="G15" s="33" t="s">
        <v>36</v>
      </c>
      <c r="H15" s="34"/>
      <c r="I15" s="35">
        <v>0.02</v>
      </c>
      <c r="J15" s="31">
        <f t="shared" si="1"/>
        <v>0</v>
      </c>
    </row>
    <row r="16" spans="1:10" ht="17.100000000000001" customHeight="1" x14ac:dyDescent="0.2">
      <c r="A16" s="32" t="s">
        <v>604</v>
      </c>
      <c r="B16" s="33" t="s">
        <v>605</v>
      </c>
      <c r="C16" s="34"/>
      <c r="D16" s="35">
        <v>0.02</v>
      </c>
      <c r="E16" s="31">
        <f t="shared" si="3"/>
        <v>0</v>
      </c>
      <c r="F16" s="43" t="s">
        <v>287</v>
      </c>
      <c r="G16" s="44" t="s">
        <v>211</v>
      </c>
      <c r="H16" s="34"/>
      <c r="I16" s="45">
        <v>0.01</v>
      </c>
      <c r="J16" s="31">
        <f t="shared" si="1"/>
        <v>0</v>
      </c>
    </row>
    <row r="17" spans="1:10" ht="17.100000000000001" customHeight="1" x14ac:dyDescent="0.2">
      <c r="A17" s="32" t="s">
        <v>606</v>
      </c>
      <c r="B17" s="33" t="s">
        <v>607</v>
      </c>
      <c r="C17" s="34"/>
      <c r="D17" s="35">
        <v>0.02</v>
      </c>
      <c r="E17" s="31">
        <f>ROUND(+C17*D17,3)</f>
        <v>0</v>
      </c>
      <c r="F17" s="32" t="s">
        <v>385</v>
      </c>
      <c r="G17" s="33" t="s">
        <v>523</v>
      </c>
      <c r="H17" s="34"/>
      <c r="I17" s="35">
        <v>0.02</v>
      </c>
      <c r="J17" s="31">
        <f t="shared" si="1"/>
        <v>0</v>
      </c>
    </row>
    <row r="18" spans="1:10" ht="17.100000000000001" customHeight="1" x14ac:dyDescent="0.2">
      <c r="A18" s="32" t="s">
        <v>534</v>
      </c>
      <c r="B18" s="33" t="s">
        <v>533</v>
      </c>
      <c r="C18" s="34"/>
      <c r="D18" s="35">
        <v>0.02</v>
      </c>
      <c r="E18" s="31">
        <f t="shared" ref="E18:E52" si="4">ROUND(+C18*D18,3)</f>
        <v>0</v>
      </c>
      <c r="F18" s="27" t="s">
        <v>387</v>
      </c>
      <c r="G18" s="28" t="s">
        <v>37</v>
      </c>
      <c r="H18" s="29"/>
      <c r="I18" s="30">
        <v>0.02</v>
      </c>
      <c r="J18" s="31">
        <f>ROUND(+H18*I18,3)</f>
        <v>0</v>
      </c>
    </row>
    <row r="19" spans="1:10" ht="17.100000000000001" customHeight="1" x14ac:dyDescent="0.2">
      <c r="A19" s="32" t="s">
        <v>329</v>
      </c>
      <c r="B19" s="33" t="s">
        <v>9</v>
      </c>
      <c r="C19" s="34"/>
      <c r="D19" s="35">
        <v>0.02</v>
      </c>
      <c r="E19" s="31">
        <f t="shared" si="4"/>
        <v>0</v>
      </c>
      <c r="F19" s="43" t="s">
        <v>588</v>
      </c>
      <c r="G19" s="44" t="s">
        <v>589</v>
      </c>
      <c r="H19" s="34"/>
      <c r="I19" s="45">
        <v>0.01</v>
      </c>
      <c r="J19" s="31">
        <f>ROUND(+H19*I19,3)</f>
        <v>0</v>
      </c>
    </row>
    <row r="20" spans="1:10" ht="17.100000000000001" customHeight="1" x14ac:dyDescent="0.2">
      <c r="A20" s="32" t="s">
        <v>328</v>
      </c>
      <c r="B20" s="33" t="s">
        <v>10</v>
      </c>
      <c r="C20" s="34"/>
      <c r="D20" s="35">
        <v>0.02</v>
      </c>
      <c r="E20" s="31">
        <f t="shared" si="4"/>
        <v>0</v>
      </c>
      <c r="F20" s="32" t="s">
        <v>386</v>
      </c>
      <c r="G20" s="33" t="s">
        <v>38</v>
      </c>
      <c r="H20" s="34"/>
      <c r="I20" s="35">
        <v>0.02</v>
      </c>
      <c r="J20" s="31">
        <f t="shared" ref="J20:J24" si="5">ROUND(+H20*I20,3)</f>
        <v>0</v>
      </c>
    </row>
    <row r="21" spans="1:10" ht="17.100000000000001" customHeight="1" x14ac:dyDescent="0.2">
      <c r="A21" s="36" t="s">
        <v>281</v>
      </c>
      <c r="B21" s="37" t="s">
        <v>204</v>
      </c>
      <c r="C21" s="38"/>
      <c r="D21" s="39">
        <v>0.01</v>
      </c>
      <c r="E21" s="31">
        <f t="shared" si="4"/>
        <v>0</v>
      </c>
      <c r="F21" s="32" t="s">
        <v>388</v>
      </c>
      <c r="G21" s="33" t="s">
        <v>39</v>
      </c>
      <c r="H21" s="34"/>
      <c r="I21" s="35">
        <v>0.02</v>
      </c>
      <c r="J21" s="31">
        <f t="shared" si="5"/>
        <v>0</v>
      </c>
    </row>
    <row r="22" spans="1:10" ht="17.100000000000001" customHeight="1" x14ac:dyDescent="0.2">
      <c r="A22" s="32" t="s">
        <v>330</v>
      </c>
      <c r="B22" s="33" t="s">
        <v>11</v>
      </c>
      <c r="C22" s="34"/>
      <c r="D22" s="35">
        <v>0.02</v>
      </c>
      <c r="E22" s="31">
        <f t="shared" si="4"/>
        <v>0</v>
      </c>
      <c r="F22" s="43" t="s">
        <v>712</v>
      </c>
      <c r="G22" s="44" t="s">
        <v>711</v>
      </c>
      <c r="H22" s="34"/>
      <c r="I22" s="45">
        <v>0.01</v>
      </c>
      <c r="J22" s="31">
        <f t="shared" si="5"/>
        <v>0</v>
      </c>
    </row>
    <row r="23" spans="1:10" ht="17.100000000000001" customHeight="1" x14ac:dyDescent="0.2">
      <c r="A23" s="36" t="s">
        <v>282</v>
      </c>
      <c r="B23" s="37" t="s">
        <v>205</v>
      </c>
      <c r="C23" s="38"/>
      <c r="D23" s="39">
        <v>0.01</v>
      </c>
      <c r="E23" s="31">
        <f t="shared" si="4"/>
        <v>0</v>
      </c>
      <c r="F23" s="32" t="s">
        <v>389</v>
      </c>
      <c r="G23" s="33" t="s">
        <v>40</v>
      </c>
      <c r="H23" s="34"/>
      <c r="I23" s="35">
        <v>0.02</v>
      </c>
      <c r="J23" s="31">
        <f t="shared" si="5"/>
        <v>0</v>
      </c>
    </row>
    <row r="24" spans="1:10" ht="17.100000000000001" customHeight="1" x14ac:dyDescent="0.2">
      <c r="A24" s="32" t="s">
        <v>331</v>
      </c>
      <c r="B24" s="33" t="s">
        <v>12</v>
      </c>
      <c r="C24" s="34"/>
      <c r="D24" s="35">
        <v>0.02</v>
      </c>
      <c r="E24" s="31">
        <f t="shared" si="4"/>
        <v>0</v>
      </c>
      <c r="F24" s="43" t="s">
        <v>288</v>
      </c>
      <c r="G24" s="44" t="s">
        <v>212</v>
      </c>
      <c r="H24" s="34"/>
      <c r="I24" s="45">
        <v>0.01</v>
      </c>
      <c r="J24" s="31">
        <f t="shared" si="5"/>
        <v>0</v>
      </c>
    </row>
    <row r="25" spans="1:10" ht="17.100000000000001" customHeight="1" x14ac:dyDescent="0.2">
      <c r="A25" s="32" t="s">
        <v>333</v>
      </c>
      <c r="B25" s="33" t="s">
        <v>13</v>
      </c>
      <c r="C25" s="34"/>
      <c r="D25" s="35">
        <v>0.02</v>
      </c>
      <c r="E25" s="31">
        <f t="shared" si="4"/>
        <v>0</v>
      </c>
      <c r="F25" s="47" t="s">
        <v>716</v>
      </c>
      <c r="G25" s="48" t="s">
        <v>713</v>
      </c>
      <c r="H25" s="34"/>
      <c r="I25" s="35">
        <v>0.02</v>
      </c>
      <c r="J25" s="31">
        <f>ROUND(+H25*I25,3)</f>
        <v>0</v>
      </c>
    </row>
    <row r="26" spans="1:10" ht="17.100000000000001" customHeight="1" x14ac:dyDescent="0.2">
      <c r="A26" s="43" t="s">
        <v>535</v>
      </c>
      <c r="B26" s="44" t="s">
        <v>536</v>
      </c>
      <c r="C26" s="34"/>
      <c r="D26" s="45">
        <v>0.01</v>
      </c>
      <c r="E26" s="31">
        <f t="shared" si="4"/>
        <v>0</v>
      </c>
      <c r="F26" s="47" t="s">
        <v>649</v>
      </c>
      <c r="G26" s="33" t="s">
        <v>678</v>
      </c>
      <c r="H26" s="34"/>
      <c r="I26" s="35">
        <v>0.02</v>
      </c>
      <c r="J26" s="31">
        <f>ROUND(+H26*I26,3)</f>
        <v>0</v>
      </c>
    </row>
    <row r="27" spans="1:10" ht="17.100000000000001" customHeight="1" x14ac:dyDescent="0.2">
      <c r="A27" s="32" t="s">
        <v>332</v>
      </c>
      <c r="B27" s="33" t="s">
        <v>14</v>
      </c>
      <c r="C27" s="34"/>
      <c r="D27" s="35">
        <v>0.02</v>
      </c>
      <c r="E27" s="31">
        <f t="shared" si="4"/>
        <v>0</v>
      </c>
      <c r="F27" s="32" t="s">
        <v>557</v>
      </c>
      <c r="G27" s="33" t="s">
        <v>556</v>
      </c>
      <c r="H27" s="34"/>
      <c r="I27" s="35">
        <v>0.02</v>
      </c>
      <c r="J27" s="31">
        <f>ROUND(+H27*I27,3)</f>
        <v>0</v>
      </c>
    </row>
    <row r="28" spans="1:10" ht="17.100000000000001" customHeight="1" x14ac:dyDescent="0.2">
      <c r="A28" s="32" t="s">
        <v>608</v>
      </c>
      <c r="B28" s="33" t="s">
        <v>609</v>
      </c>
      <c r="C28" s="34"/>
      <c r="D28" s="35">
        <v>0.02</v>
      </c>
      <c r="E28" s="31">
        <f t="shared" si="4"/>
        <v>0</v>
      </c>
      <c r="F28" s="32" t="s">
        <v>390</v>
      </c>
      <c r="G28" s="33" t="s">
        <v>41</v>
      </c>
      <c r="H28" s="34"/>
      <c r="I28" s="35">
        <v>0.02</v>
      </c>
      <c r="J28" s="31">
        <f>ROUND(+H28*I28,3)</f>
        <v>0</v>
      </c>
    </row>
    <row r="29" spans="1:10" ht="17.100000000000001" customHeight="1" x14ac:dyDescent="0.2">
      <c r="A29" s="32" t="s">
        <v>336</v>
      </c>
      <c r="B29" s="33" t="s">
        <v>15</v>
      </c>
      <c r="C29" s="34"/>
      <c r="D29" s="35">
        <v>0.01</v>
      </c>
      <c r="E29" s="31">
        <f t="shared" si="4"/>
        <v>0</v>
      </c>
      <c r="F29" s="43" t="s">
        <v>567</v>
      </c>
      <c r="G29" s="44" t="s">
        <v>568</v>
      </c>
      <c r="H29" s="34"/>
      <c r="I29" s="45">
        <v>0.01</v>
      </c>
      <c r="J29" s="31">
        <f t="shared" ref="J29:J33" si="6">ROUND(+H29*I29,3)</f>
        <v>0</v>
      </c>
    </row>
    <row r="30" spans="1:10" ht="17.100000000000001" customHeight="1" x14ac:dyDescent="0.2">
      <c r="A30" s="46" t="s">
        <v>264</v>
      </c>
      <c r="B30" s="37" t="s">
        <v>206</v>
      </c>
      <c r="C30" s="38"/>
      <c r="D30" s="39">
        <v>0.01</v>
      </c>
      <c r="E30" s="31">
        <f t="shared" si="4"/>
        <v>0</v>
      </c>
      <c r="F30" s="32" t="s">
        <v>747</v>
      </c>
      <c r="G30" s="33" t="s">
        <v>748</v>
      </c>
      <c r="H30" s="34"/>
      <c r="I30" s="35">
        <v>0.02</v>
      </c>
      <c r="J30" s="31">
        <f t="shared" si="6"/>
        <v>0</v>
      </c>
    </row>
    <row r="31" spans="1:10" ht="17.100000000000001" customHeight="1" x14ac:dyDescent="0.2">
      <c r="A31" s="32" t="s">
        <v>334</v>
      </c>
      <c r="B31" s="33" t="s">
        <v>16</v>
      </c>
      <c r="C31" s="34"/>
      <c r="D31" s="35">
        <v>0.02</v>
      </c>
      <c r="E31" s="31">
        <f t="shared" si="4"/>
        <v>0</v>
      </c>
      <c r="F31" s="32" t="s">
        <v>391</v>
      </c>
      <c r="G31" s="33" t="s">
        <v>42</v>
      </c>
      <c r="H31" s="34"/>
      <c r="I31" s="35">
        <v>0.02</v>
      </c>
      <c r="J31" s="31">
        <f t="shared" si="6"/>
        <v>0</v>
      </c>
    </row>
    <row r="32" spans="1:10" ht="17.100000000000001" customHeight="1" x14ac:dyDescent="0.2">
      <c r="A32" s="32" t="s">
        <v>337</v>
      </c>
      <c r="B32" s="33" t="s">
        <v>17</v>
      </c>
      <c r="C32" s="34"/>
      <c r="D32" s="35">
        <v>0.02</v>
      </c>
      <c r="E32" s="31">
        <f t="shared" si="4"/>
        <v>0</v>
      </c>
      <c r="F32" s="43" t="s">
        <v>615</v>
      </c>
      <c r="G32" s="49" t="s">
        <v>616</v>
      </c>
      <c r="H32" s="34"/>
      <c r="I32" s="45">
        <v>0.01</v>
      </c>
      <c r="J32" s="31">
        <f t="shared" si="6"/>
        <v>0</v>
      </c>
    </row>
    <row r="33" spans="1:10" ht="17.100000000000001" customHeight="1" x14ac:dyDescent="0.2">
      <c r="A33" s="32" t="s">
        <v>335</v>
      </c>
      <c r="B33" s="33" t="s">
        <v>18</v>
      </c>
      <c r="C33" s="34"/>
      <c r="D33" s="35">
        <v>0.02</v>
      </c>
      <c r="E33" s="31">
        <f t="shared" si="4"/>
        <v>0</v>
      </c>
      <c r="F33" s="32" t="s">
        <v>404</v>
      </c>
      <c r="G33" s="33" t="s">
        <v>43</v>
      </c>
      <c r="H33" s="34"/>
      <c r="I33" s="35">
        <v>0.02</v>
      </c>
      <c r="J33" s="31">
        <f t="shared" si="6"/>
        <v>0</v>
      </c>
    </row>
    <row r="34" spans="1:10" ht="17.100000000000001" customHeight="1" x14ac:dyDescent="0.2">
      <c r="A34" s="46" t="s">
        <v>283</v>
      </c>
      <c r="B34" s="37" t="s">
        <v>207</v>
      </c>
      <c r="C34" s="38"/>
      <c r="D34" s="39">
        <v>0.01</v>
      </c>
      <c r="E34" s="31">
        <f t="shared" si="4"/>
        <v>0</v>
      </c>
      <c r="F34" s="43" t="s">
        <v>289</v>
      </c>
      <c r="G34" s="44" t="s">
        <v>213</v>
      </c>
      <c r="H34" s="34"/>
      <c r="I34" s="45">
        <v>0.01</v>
      </c>
      <c r="J34" s="31">
        <f>ROUND(+H34*I34,3)</f>
        <v>0</v>
      </c>
    </row>
    <row r="35" spans="1:10" ht="17.100000000000001" customHeight="1" x14ac:dyDescent="0.2">
      <c r="A35" s="32" t="s">
        <v>721</v>
      </c>
      <c r="B35" s="33" t="s">
        <v>722</v>
      </c>
      <c r="C35" s="34"/>
      <c r="D35" s="35">
        <v>0.02</v>
      </c>
      <c r="E35" s="31">
        <f t="shared" si="4"/>
        <v>0</v>
      </c>
      <c r="F35" s="32" t="s">
        <v>405</v>
      </c>
      <c r="G35" s="33" t="s">
        <v>44</v>
      </c>
      <c r="H35" s="34"/>
      <c r="I35" s="35">
        <v>0.02</v>
      </c>
      <c r="J35" s="31">
        <f t="shared" ref="J35:J52" si="7">ROUND(+H35*I35,3)</f>
        <v>0</v>
      </c>
    </row>
    <row r="36" spans="1:10" ht="17.100000000000001" customHeight="1" x14ac:dyDescent="0.2">
      <c r="A36" s="32" t="s">
        <v>367</v>
      </c>
      <c r="B36" s="33" t="s">
        <v>19</v>
      </c>
      <c r="C36" s="34"/>
      <c r="D36" s="35">
        <v>0.02</v>
      </c>
      <c r="E36" s="31">
        <f t="shared" si="4"/>
        <v>0</v>
      </c>
      <c r="F36" s="43" t="s">
        <v>578</v>
      </c>
      <c r="G36" s="44" t="s">
        <v>579</v>
      </c>
      <c r="H36" s="34"/>
      <c r="I36" s="45">
        <v>0.01</v>
      </c>
      <c r="J36" s="31">
        <f t="shared" si="7"/>
        <v>0</v>
      </c>
    </row>
    <row r="37" spans="1:10" ht="17.100000000000001" customHeight="1" x14ac:dyDescent="0.2">
      <c r="A37" s="46" t="s">
        <v>284</v>
      </c>
      <c r="B37" s="37" t="s">
        <v>208</v>
      </c>
      <c r="C37" s="38"/>
      <c r="D37" s="39">
        <v>0.01</v>
      </c>
      <c r="E37" s="31">
        <f t="shared" si="4"/>
        <v>0</v>
      </c>
      <c r="F37" s="32" t="s">
        <v>724</v>
      </c>
      <c r="G37" s="33" t="s">
        <v>725</v>
      </c>
      <c r="H37" s="34"/>
      <c r="I37" s="35">
        <v>0.02</v>
      </c>
      <c r="J37" s="31">
        <f t="shared" si="7"/>
        <v>0</v>
      </c>
    </row>
    <row r="38" spans="1:10" ht="17.100000000000001" customHeight="1" x14ac:dyDescent="0.2">
      <c r="A38" s="32" t="s">
        <v>368</v>
      </c>
      <c r="B38" s="33" t="s">
        <v>20</v>
      </c>
      <c r="C38" s="34"/>
      <c r="D38" s="35">
        <v>0.02</v>
      </c>
      <c r="E38" s="31">
        <f t="shared" si="4"/>
        <v>0</v>
      </c>
      <c r="F38" s="32" t="s">
        <v>407</v>
      </c>
      <c r="G38" s="33" t="s">
        <v>45</v>
      </c>
      <c r="H38" s="34"/>
      <c r="I38" s="35">
        <v>0.02</v>
      </c>
      <c r="J38" s="31">
        <f t="shared" si="7"/>
        <v>0</v>
      </c>
    </row>
    <row r="39" spans="1:10" ht="17.100000000000001" customHeight="1" x14ac:dyDescent="0.2">
      <c r="A39" s="32" t="s">
        <v>370</v>
      </c>
      <c r="B39" s="33" t="s">
        <v>21</v>
      </c>
      <c r="C39" s="34"/>
      <c r="D39" s="35">
        <v>0.02</v>
      </c>
      <c r="E39" s="31">
        <f t="shared" si="4"/>
        <v>0</v>
      </c>
      <c r="F39" s="32" t="s">
        <v>406</v>
      </c>
      <c r="G39" s="33" t="s">
        <v>46</v>
      </c>
      <c r="H39" s="34"/>
      <c r="I39" s="35">
        <v>0.02</v>
      </c>
      <c r="J39" s="31">
        <f t="shared" si="7"/>
        <v>0</v>
      </c>
    </row>
    <row r="40" spans="1:10" ht="17.100000000000001" customHeight="1" x14ac:dyDescent="0.2">
      <c r="A40" s="32" t="s">
        <v>369</v>
      </c>
      <c r="B40" s="33" t="s">
        <v>22</v>
      </c>
      <c r="C40" s="34"/>
      <c r="D40" s="35">
        <v>0.02</v>
      </c>
      <c r="E40" s="31">
        <f t="shared" si="4"/>
        <v>0</v>
      </c>
      <c r="F40" s="43" t="s">
        <v>290</v>
      </c>
      <c r="G40" s="44" t="s">
        <v>214</v>
      </c>
      <c r="H40" s="34"/>
      <c r="I40" s="45">
        <v>0.01</v>
      </c>
      <c r="J40" s="31">
        <f t="shared" si="7"/>
        <v>0</v>
      </c>
    </row>
    <row r="41" spans="1:10" ht="17.100000000000001" customHeight="1" x14ac:dyDescent="0.2">
      <c r="A41" s="32" t="s">
        <v>372</v>
      </c>
      <c r="B41" s="33" t="s">
        <v>23</v>
      </c>
      <c r="C41" s="34"/>
      <c r="D41" s="35">
        <v>0.02</v>
      </c>
      <c r="E41" s="31">
        <f t="shared" si="4"/>
        <v>0</v>
      </c>
      <c r="F41" s="32" t="s">
        <v>408</v>
      </c>
      <c r="G41" s="33" t="s">
        <v>47</v>
      </c>
      <c r="H41" s="34"/>
      <c r="I41" s="35">
        <v>0.02</v>
      </c>
      <c r="J41" s="31">
        <f t="shared" si="7"/>
        <v>0</v>
      </c>
    </row>
    <row r="42" spans="1:10" ht="17.100000000000001" customHeight="1" x14ac:dyDescent="0.2">
      <c r="A42" s="43" t="s">
        <v>546</v>
      </c>
      <c r="B42" s="44" t="s">
        <v>547</v>
      </c>
      <c r="C42" s="34"/>
      <c r="D42" s="45">
        <v>0.01</v>
      </c>
      <c r="E42" s="31">
        <f t="shared" si="4"/>
        <v>0</v>
      </c>
      <c r="F42" s="43" t="s">
        <v>291</v>
      </c>
      <c r="G42" s="44" t="s">
        <v>215</v>
      </c>
      <c r="H42" s="34"/>
      <c r="I42" s="45">
        <v>0.01</v>
      </c>
      <c r="J42" s="31">
        <f t="shared" si="7"/>
        <v>0</v>
      </c>
    </row>
    <row r="43" spans="1:10" ht="17.100000000000001" customHeight="1" x14ac:dyDescent="0.2">
      <c r="A43" s="32" t="s">
        <v>371</v>
      </c>
      <c r="B43" s="33" t="s">
        <v>24</v>
      </c>
      <c r="C43" s="34"/>
      <c r="D43" s="35">
        <v>0.02</v>
      </c>
      <c r="E43" s="31">
        <f t="shared" si="4"/>
        <v>0</v>
      </c>
      <c r="F43" s="32" t="s">
        <v>409</v>
      </c>
      <c r="G43" s="33" t="s">
        <v>48</v>
      </c>
      <c r="H43" s="34"/>
      <c r="I43" s="50">
        <v>0.02</v>
      </c>
      <c r="J43" s="31">
        <f t="shared" si="7"/>
        <v>0</v>
      </c>
    </row>
    <row r="44" spans="1:10" ht="17.100000000000001" customHeight="1" x14ac:dyDescent="0.2">
      <c r="A44" s="46" t="s">
        <v>285</v>
      </c>
      <c r="B44" s="37" t="s">
        <v>209</v>
      </c>
      <c r="C44" s="38"/>
      <c r="D44" s="39">
        <v>0.01</v>
      </c>
      <c r="E44" s="31">
        <f t="shared" si="4"/>
        <v>0</v>
      </c>
      <c r="F44" s="32" t="s">
        <v>410</v>
      </c>
      <c r="G44" s="33" t="s">
        <v>49</v>
      </c>
      <c r="H44" s="34"/>
      <c r="I44" s="35">
        <v>0.02</v>
      </c>
      <c r="J44" s="31">
        <f t="shared" si="7"/>
        <v>0</v>
      </c>
    </row>
    <row r="45" spans="1:10" ht="17.100000000000001" customHeight="1" x14ac:dyDescent="0.2">
      <c r="A45" s="40" t="s">
        <v>658</v>
      </c>
      <c r="B45" s="41" t="s">
        <v>659</v>
      </c>
      <c r="C45" s="38"/>
      <c r="D45" s="42">
        <v>0.02</v>
      </c>
      <c r="E45" s="31">
        <f t="shared" si="4"/>
        <v>0</v>
      </c>
      <c r="F45" s="43" t="s">
        <v>539</v>
      </c>
      <c r="G45" s="44" t="s">
        <v>540</v>
      </c>
      <c r="H45" s="34"/>
      <c r="I45" s="45">
        <v>0.01</v>
      </c>
      <c r="J45" s="31">
        <f t="shared" si="7"/>
        <v>0</v>
      </c>
    </row>
    <row r="46" spans="1:10" ht="17.100000000000001" customHeight="1" x14ac:dyDescent="0.2">
      <c r="A46" s="32" t="s">
        <v>373</v>
      </c>
      <c r="B46" s="33" t="s">
        <v>25</v>
      </c>
      <c r="C46" s="34"/>
      <c r="D46" s="35">
        <v>0.02</v>
      </c>
      <c r="E46" s="31">
        <f t="shared" si="4"/>
        <v>0</v>
      </c>
      <c r="F46" s="32" t="s">
        <v>687</v>
      </c>
      <c r="G46" s="33" t="s">
        <v>541</v>
      </c>
      <c r="H46" s="34"/>
      <c r="I46" s="35">
        <v>0.02</v>
      </c>
      <c r="J46" s="31">
        <f t="shared" si="7"/>
        <v>0</v>
      </c>
    </row>
    <row r="47" spans="1:10" ht="17.100000000000001" customHeight="1" x14ac:dyDescent="0.2">
      <c r="A47" s="32" t="s">
        <v>375</v>
      </c>
      <c r="B47" s="33" t="s">
        <v>26</v>
      </c>
      <c r="C47" s="34"/>
      <c r="D47" s="35">
        <v>0.02</v>
      </c>
      <c r="E47" s="31">
        <f t="shared" si="4"/>
        <v>0</v>
      </c>
      <c r="F47" s="32" t="s">
        <v>418</v>
      </c>
      <c r="G47" s="33" t="s">
        <v>50</v>
      </c>
      <c r="H47" s="34"/>
      <c r="I47" s="35">
        <v>0.02</v>
      </c>
      <c r="J47" s="31">
        <f t="shared" si="7"/>
        <v>0</v>
      </c>
    </row>
    <row r="48" spans="1:10" ht="17.100000000000001" customHeight="1" x14ac:dyDescent="0.2">
      <c r="A48" s="32" t="s">
        <v>374</v>
      </c>
      <c r="B48" s="33" t="s">
        <v>27</v>
      </c>
      <c r="C48" s="34"/>
      <c r="D48" s="35">
        <v>0.02</v>
      </c>
      <c r="E48" s="31">
        <f t="shared" si="4"/>
        <v>0</v>
      </c>
      <c r="F48" s="32" t="s">
        <v>411</v>
      </c>
      <c r="G48" s="33" t="s">
        <v>51</v>
      </c>
      <c r="H48" s="34"/>
      <c r="I48" s="35">
        <v>0.01</v>
      </c>
      <c r="J48" s="31">
        <f t="shared" si="7"/>
        <v>0</v>
      </c>
    </row>
    <row r="49" spans="1:10" ht="17.100000000000001" customHeight="1" x14ac:dyDescent="0.2">
      <c r="A49" s="32" t="s">
        <v>660</v>
      </c>
      <c r="B49" s="33" t="s">
        <v>661</v>
      </c>
      <c r="C49" s="34"/>
      <c r="D49" s="35">
        <v>0.01</v>
      </c>
      <c r="E49" s="31">
        <f t="shared" si="4"/>
        <v>0</v>
      </c>
      <c r="F49" s="32" t="s">
        <v>623</v>
      </c>
      <c r="G49" s="33" t="s">
        <v>625</v>
      </c>
      <c r="H49" s="34"/>
      <c r="I49" s="35">
        <v>0.02</v>
      </c>
      <c r="J49" s="31">
        <f t="shared" si="7"/>
        <v>0</v>
      </c>
    </row>
    <row r="50" spans="1:10" ht="17.100000000000001" customHeight="1" x14ac:dyDescent="0.2">
      <c r="A50" s="32" t="s">
        <v>376</v>
      </c>
      <c r="B50" s="33" t="s">
        <v>28</v>
      </c>
      <c r="C50" s="34"/>
      <c r="D50" s="35">
        <v>0.02</v>
      </c>
      <c r="E50" s="31">
        <f t="shared" si="4"/>
        <v>0</v>
      </c>
      <c r="F50" s="43" t="s">
        <v>624</v>
      </c>
      <c r="G50" s="44" t="s">
        <v>626</v>
      </c>
      <c r="H50" s="34"/>
      <c r="I50" s="45">
        <v>0.01</v>
      </c>
      <c r="J50" s="31">
        <f t="shared" si="7"/>
        <v>0</v>
      </c>
    </row>
    <row r="51" spans="1:10" ht="17.100000000000001" customHeight="1" x14ac:dyDescent="0.2">
      <c r="A51" s="43" t="s">
        <v>685</v>
      </c>
      <c r="B51" s="44" t="s">
        <v>610</v>
      </c>
      <c r="C51" s="34"/>
      <c r="D51" s="45">
        <v>0.01</v>
      </c>
      <c r="E51" s="31">
        <f t="shared" si="4"/>
        <v>0</v>
      </c>
      <c r="F51" s="32" t="s">
        <v>415</v>
      </c>
      <c r="G51" s="33" t="s">
        <v>52</v>
      </c>
      <c r="H51" s="34"/>
      <c r="I51" s="35">
        <v>0.01</v>
      </c>
      <c r="J51" s="31">
        <f t="shared" si="7"/>
        <v>0</v>
      </c>
    </row>
    <row r="52" spans="1:10" ht="17.100000000000001" customHeight="1" x14ac:dyDescent="0.2">
      <c r="A52" s="32" t="s">
        <v>378</v>
      </c>
      <c r="B52" s="33" t="s">
        <v>29</v>
      </c>
      <c r="C52" s="34"/>
      <c r="D52" s="50">
        <v>1.95E-2</v>
      </c>
      <c r="E52" s="31">
        <f t="shared" si="4"/>
        <v>0</v>
      </c>
      <c r="F52" s="32" t="s">
        <v>412</v>
      </c>
      <c r="G52" s="33" t="s">
        <v>53</v>
      </c>
      <c r="H52" s="34"/>
      <c r="I52" s="35">
        <v>0.02</v>
      </c>
      <c r="J52" s="31">
        <f t="shared" si="7"/>
        <v>0</v>
      </c>
    </row>
    <row r="53" spans="1:10" ht="17.100000000000001" customHeight="1" x14ac:dyDescent="0.2">
      <c r="A53" s="43" t="s">
        <v>548</v>
      </c>
      <c r="B53" s="44" t="s">
        <v>549</v>
      </c>
      <c r="C53" s="34"/>
      <c r="D53" s="45">
        <v>0.01</v>
      </c>
      <c r="E53" s="31">
        <f>ROUND(+C53*D53,3)</f>
        <v>0</v>
      </c>
      <c r="F53" s="32" t="s">
        <v>361</v>
      </c>
      <c r="G53" s="33" t="s">
        <v>81</v>
      </c>
      <c r="H53" s="34"/>
      <c r="I53" s="35">
        <v>0.02</v>
      </c>
      <c r="J53" s="31">
        <f>ROUND(+H53*I53,3)</f>
        <v>0</v>
      </c>
    </row>
    <row r="54" spans="1:10" ht="17.100000000000001" customHeight="1" x14ac:dyDescent="0.2">
      <c r="A54" s="32" t="s">
        <v>416</v>
      </c>
      <c r="B54" s="33" t="s">
        <v>54</v>
      </c>
      <c r="C54" s="34"/>
      <c r="D54" s="35">
        <v>0.02</v>
      </c>
      <c r="E54" s="31">
        <f t="shared" ref="E54:E58" si="8">ROUND(+C54*D54,3)</f>
        <v>0</v>
      </c>
      <c r="F54" s="43" t="s">
        <v>729</v>
      </c>
      <c r="G54" s="44" t="s">
        <v>728</v>
      </c>
      <c r="H54" s="34"/>
      <c r="I54" s="45">
        <v>0.01</v>
      </c>
      <c r="J54" s="31">
        <f t="shared" ref="J54:J71" si="9">ROUND(+H54*I54,3)</f>
        <v>0</v>
      </c>
    </row>
    <row r="55" spans="1:10" ht="17.100000000000001" customHeight="1" x14ac:dyDescent="0.2">
      <c r="A55" s="32" t="s">
        <v>413</v>
      </c>
      <c r="B55" s="33" t="s">
        <v>55</v>
      </c>
      <c r="C55" s="34"/>
      <c r="D55" s="35">
        <v>0.02</v>
      </c>
      <c r="E55" s="31">
        <f t="shared" si="8"/>
        <v>0</v>
      </c>
      <c r="F55" s="32" t="s">
        <v>363</v>
      </c>
      <c r="G55" s="33" t="s">
        <v>82</v>
      </c>
      <c r="H55" s="34"/>
      <c r="I55" s="35">
        <v>0.02</v>
      </c>
      <c r="J55" s="31">
        <f t="shared" si="9"/>
        <v>0</v>
      </c>
    </row>
    <row r="56" spans="1:10" ht="17.100000000000001" customHeight="1" x14ac:dyDescent="0.2">
      <c r="A56" s="43" t="s">
        <v>627</v>
      </c>
      <c r="B56" s="44" t="s">
        <v>628</v>
      </c>
      <c r="C56" s="34"/>
      <c r="D56" s="45">
        <v>0.01</v>
      </c>
      <c r="E56" s="31">
        <f t="shared" si="8"/>
        <v>0</v>
      </c>
      <c r="F56" s="32" t="s">
        <v>362</v>
      </c>
      <c r="G56" s="33" t="s">
        <v>83</v>
      </c>
      <c r="H56" s="34"/>
      <c r="I56" s="35">
        <v>0.02</v>
      </c>
      <c r="J56" s="31">
        <f t="shared" si="9"/>
        <v>0</v>
      </c>
    </row>
    <row r="57" spans="1:10" ht="17.100000000000001" customHeight="1" x14ac:dyDescent="0.2">
      <c r="A57" s="32" t="s">
        <v>417</v>
      </c>
      <c r="B57" s="33" t="s">
        <v>56</v>
      </c>
      <c r="C57" s="34"/>
      <c r="D57" s="35">
        <v>0.02</v>
      </c>
      <c r="E57" s="31">
        <f t="shared" si="8"/>
        <v>0</v>
      </c>
      <c r="F57" s="43" t="s">
        <v>266</v>
      </c>
      <c r="G57" s="44" t="s">
        <v>222</v>
      </c>
      <c r="H57" s="34"/>
      <c r="I57" s="45">
        <v>0.01</v>
      </c>
      <c r="J57" s="31">
        <f t="shared" si="9"/>
        <v>0</v>
      </c>
    </row>
    <row r="58" spans="1:10" ht="17.100000000000001" customHeight="1" x14ac:dyDescent="0.2">
      <c r="A58" s="32" t="s">
        <v>414</v>
      </c>
      <c r="B58" s="33" t="s">
        <v>57</v>
      </c>
      <c r="C58" s="34"/>
      <c r="D58" s="35">
        <v>0.02</v>
      </c>
      <c r="E58" s="31">
        <f t="shared" si="8"/>
        <v>0</v>
      </c>
      <c r="F58" s="32" t="s">
        <v>364</v>
      </c>
      <c r="G58" s="33" t="s">
        <v>84</v>
      </c>
      <c r="H58" s="34"/>
      <c r="I58" s="35">
        <v>0.02</v>
      </c>
      <c r="J58" s="31">
        <f t="shared" si="9"/>
        <v>0</v>
      </c>
    </row>
    <row r="59" spans="1:10" ht="17.100000000000001" customHeight="1" x14ac:dyDescent="0.2">
      <c r="A59" s="32" t="s">
        <v>734</v>
      </c>
      <c r="B59" s="33" t="s">
        <v>735</v>
      </c>
      <c r="C59" s="34"/>
      <c r="D59" s="35">
        <v>0.02</v>
      </c>
      <c r="E59" s="31">
        <f>ROUND(+C59*D59,3)</f>
        <v>0</v>
      </c>
      <c r="F59" s="43" t="s">
        <v>297</v>
      </c>
      <c r="G59" s="44" t="s">
        <v>223</v>
      </c>
      <c r="H59" s="34"/>
      <c r="I59" s="45">
        <v>0.01</v>
      </c>
      <c r="J59" s="31">
        <f t="shared" si="9"/>
        <v>0</v>
      </c>
    </row>
    <row r="60" spans="1:10" ht="17.100000000000001" customHeight="1" x14ac:dyDescent="0.2">
      <c r="A60" s="32" t="s">
        <v>338</v>
      </c>
      <c r="B60" s="33" t="s">
        <v>58</v>
      </c>
      <c r="C60" s="34"/>
      <c r="D60" s="35">
        <v>0.02</v>
      </c>
      <c r="E60" s="31">
        <f t="shared" ref="E60:E76" si="10">ROUND(+C60*D60,3)</f>
        <v>0</v>
      </c>
      <c r="F60" s="32" t="s">
        <v>365</v>
      </c>
      <c r="G60" s="33" t="s">
        <v>85</v>
      </c>
      <c r="H60" s="34"/>
      <c r="I60" s="35">
        <v>0.01</v>
      </c>
      <c r="J60" s="31">
        <f t="shared" si="9"/>
        <v>0</v>
      </c>
    </row>
    <row r="61" spans="1:10" ht="17.100000000000001" customHeight="1" x14ac:dyDescent="0.2">
      <c r="A61" s="32" t="s">
        <v>340</v>
      </c>
      <c r="B61" s="33" t="s">
        <v>59</v>
      </c>
      <c r="C61" s="34"/>
      <c r="D61" s="35">
        <v>0.02</v>
      </c>
      <c r="E61" s="31">
        <f t="shared" si="10"/>
        <v>0</v>
      </c>
      <c r="F61" s="32" t="s">
        <v>366</v>
      </c>
      <c r="G61" s="33" t="s">
        <v>86</v>
      </c>
      <c r="H61" s="34"/>
      <c r="I61" s="35">
        <v>0.02</v>
      </c>
      <c r="J61" s="31">
        <f t="shared" si="9"/>
        <v>0</v>
      </c>
    </row>
    <row r="62" spans="1:10" ht="17.100000000000001" customHeight="1" x14ac:dyDescent="0.2">
      <c r="A62" s="32" t="s">
        <v>339</v>
      </c>
      <c r="B62" s="33" t="s">
        <v>60</v>
      </c>
      <c r="C62" s="34"/>
      <c r="D62" s="35">
        <v>0.02</v>
      </c>
      <c r="E62" s="31">
        <f t="shared" si="10"/>
        <v>0</v>
      </c>
      <c r="F62" s="32" t="s">
        <v>392</v>
      </c>
      <c r="G62" s="33" t="s">
        <v>87</v>
      </c>
      <c r="H62" s="34"/>
      <c r="I62" s="35">
        <v>0.02</v>
      </c>
      <c r="J62" s="31">
        <f t="shared" si="9"/>
        <v>0</v>
      </c>
    </row>
    <row r="63" spans="1:10" ht="17.100000000000001" customHeight="1" x14ac:dyDescent="0.2">
      <c r="A63" s="32" t="s">
        <v>631</v>
      </c>
      <c r="B63" s="33" t="s">
        <v>632</v>
      </c>
      <c r="C63" s="34"/>
      <c r="D63" s="35">
        <v>0.02</v>
      </c>
      <c r="E63" s="31">
        <f t="shared" si="10"/>
        <v>0</v>
      </c>
      <c r="F63" s="43" t="s">
        <v>298</v>
      </c>
      <c r="G63" s="44" t="s">
        <v>224</v>
      </c>
      <c r="H63" s="34"/>
      <c r="I63" s="45">
        <v>0.01</v>
      </c>
      <c r="J63" s="31">
        <f t="shared" si="9"/>
        <v>0</v>
      </c>
    </row>
    <row r="64" spans="1:10" ht="17.100000000000001" customHeight="1" x14ac:dyDescent="0.2">
      <c r="A64" s="32" t="s">
        <v>679</v>
      </c>
      <c r="B64" s="33" t="s">
        <v>683</v>
      </c>
      <c r="C64" s="34"/>
      <c r="D64" s="35">
        <v>0.02</v>
      </c>
      <c r="E64" s="31">
        <f t="shared" si="10"/>
        <v>0</v>
      </c>
      <c r="F64" s="32" t="s">
        <v>393</v>
      </c>
      <c r="G64" s="33" t="s">
        <v>88</v>
      </c>
      <c r="H64" s="34"/>
      <c r="I64" s="35">
        <v>0.02</v>
      </c>
      <c r="J64" s="31">
        <f t="shared" si="9"/>
        <v>0</v>
      </c>
    </row>
    <row r="65" spans="1:10" ht="17.100000000000001" customHeight="1" x14ac:dyDescent="0.2">
      <c r="A65" s="32" t="s">
        <v>341</v>
      </c>
      <c r="B65" s="33" t="s">
        <v>61</v>
      </c>
      <c r="C65" s="34"/>
      <c r="D65" s="35">
        <v>0.02</v>
      </c>
      <c r="E65" s="31">
        <f t="shared" si="10"/>
        <v>0</v>
      </c>
      <c r="F65" s="32" t="s">
        <v>395</v>
      </c>
      <c r="G65" s="33" t="s">
        <v>89</v>
      </c>
      <c r="H65" s="34"/>
      <c r="I65" s="35">
        <v>0.02</v>
      </c>
      <c r="J65" s="31">
        <f t="shared" si="9"/>
        <v>0</v>
      </c>
    </row>
    <row r="66" spans="1:10" ht="17.100000000000001" customHeight="1" x14ac:dyDescent="0.2">
      <c r="A66" s="43" t="s">
        <v>292</v>
      </c>
      <c r="B66" s="44" t="s">
        <v>216</v>
      </c>
      <c r="C66" s="34"/>
      <c r="D66" s="45">
        <v>0.01</v>
      </c>
      <c r="E66" s="31">
        <f t="shared" si="10"/>
        <v>0</v>
      </c>
      <c r="F66" s="43" t="s">
        <v>739</v>
      </c>
      <c r="G66" s="44" t="s">
        <v>738</v>
      </c>
      <c r="H66" s="34"/>
      <c r="I66" s="45">
        <v>0.01</v>
      </c>
      <c r="J66" s="31">
        <f t="shared" si="9"/>
        <v>0</v>
      </c>
    </row>
    <row r="67" spans="1:10" ht="17.100000000000001" customHeight="1" x14ac:dyDescent="0.2">
      <c r="A67" s="32" t="s">
        <v>343</v>
      </c>
      <c r="B67" s="33" t="s">
        <v>62</v>
      </c>
      <c r="C67" s="34"/>
      <c r="D67" s="35">
        <v>0.02</v>
      </c>
      <c r="E67" s="31">
        <f t="shared" si="10"/>
        <v>0</v>
      </c>
      <c r="F67" s="32" t="s">
        <v>394</v>
      </c>
      <c r="G67" s="33" t="s">
        <v>90</v>
      </c>
      <c r="H67" s="34"/>
      <c r="I67" s="35">
        <v>0.02</v>
      </c>
      <c r="J67" s="31">
        <f t="shared" si="9"/>
        <v>0</v>
      </c>
    </row>
    <row r="68" spans="1:10" ht="17.100000000000001" customHeight="1" x14ac:dyDescent="0.2">
      <c r="A68" s="43" t="s">
        <v>731</v>
      </c>
      <c r="B68" s="44" t="s">
        <v>732</v>
      </c>
      <c r="C68" s="34"/>
      <c r="D68" s="45">
        <v>0.01</v>
      </c>
      <c r="E68" s="31">
        <f t="shared" si="10"/>
        <v>0</v>
      </c>
      <c r="F68" s="32" t="s">
        <v>396</v>
      </c>
      <c r="G68" s="33" t="s">
        <v>91</v>
      </c>
      <c r="H68" s="34"/>
      <c r="I68" s="35">
        <v>0.02</v>
      </c>
      <c r="J68" s="31">
        <f t="shared" si="9"/>
        <v>0</v>
      </c>
    </row>
    <row r="69" spans="1:10" ht="17.100000000000001" customHeight="1" x14ac:dyDescent="0.2">
      <c r="A69" s="32" t="s">
        <v>342</v>
      </c>
      <c r="B69" s="33" t="s">
        <v>63</v>
      </c>
      <c r="C69" s="34"/>
      <c r="D69" s="35">
        <v>0.02</v>
      </c>
      <c r="E69" s="31">
        <f t="shared" si="10"/>
        <v>0</v>
      </c>
      <c r="F69" s="43" t="s">
        <v>299</v>
      </c>
      <c r="G69" s="44" t="s">
        <v>225</v>
      </c>
      <c r="H69" s="34"/>
      <c r="I69" s="45">
        <v>0.01</v>
      </c>
      <c r="J69" s="31">
        <f t="shared" si="9"/>
        <v>0</v>
      </c>
    </row>
    <row r="70" spans="1:10" ht="17.100000000000001" customHeight="1" x14ac:dyDescent="0.2">
      <c r="A70" s="43" t="s">
        <v>293</v>
      </c>
      <c r="B70" s="44" t="s">
        <v>217</v>
      </c>
      <c r="C70" s="34"/>
      <c r="D70" s="45">
        <v>0.01</v>
      </c>
      <c r="E70" s="31">
        <f t="shared" si="10"/>
        <v>0</v>
      </c>
      <c r="F70" s="32" t="s">
        <v>397</v>
      </c>
      <c r="G70" s="33" t="s">
        <v>92</v>
      </c>
      <c r="H70" s="34"/>
      <c r="I70" s="35">
        <v>0.02</v>
      </c>
      <c r="J70" s="31">
        <f t="shared" si="9"/>
        <v>0</v>
      </c>
    </row>
    <row r="71" spans="1:10" ht="17.100000000000001" customHeight="1" x14ac:dyDescent="0.2">
      <c r="A71" s="32" t="s">
        <v>344</v>
      </c>
      <c r="B71" s="33" t="s">
        <v>64</v>
      </c>
      <c r="C71" s="34"/>
      <c r="D71" s="35">
        <v>0.02</v>
      </c>
      <c r="E71" s="31">
        <f t="shared" si="10"/>
        <v>0</v>
      </c>
      <c r="F71" s="32" t="s">
        <v>399</v>
      </c>
      <c r="G71" s="33" t="s">
        <v>93</v>
      </c>
      <c r="H71" s="34"/>
      <c r="I71" s="35">
        <v>0.02</v>
      </c>
      <c r="J71" s="31">
        <f t="shared" si="9"/>
        <v>0</v>
      </c>
    </row>
    <row r="72" spans="1:10" ht="17.100000000000001" customHeight="1" x14ac:dyDescent="0.2">
      <c r="A72" s="32" t="s">
        <v>345</v>
      </c>
      <c r="B72" s="33" t="s">
        <v>65</v>
      </c>
      <c r="C72" s="34"/>
      <c r="D72" s="35">
        <v>0.02</v>
      </c>
      <c r="E72" s="31">
        <f t="shared" si="10"/>
        <v>0</v>
      </c>
      <c r="F72" s="43" t="s">
        <v>267</v>
      </c>
      <c r="G72" s="44" t="s">
        <v>226</v>
      </c>
      <c r="H72" s="34"/>
      <c r="I72" s="45">
        <v>0.01</v>
      </c>
      <c r="J72" s="31">
        <v>0</v>
      </c>
    </row>
    <row r="73" spans="1:10" ht="17.100000000000001" customHeight="1" x14ac:dyDescent="0.2">
      <c r="A73" s="43" t="s">
        <v>294</v>
      </c>
      <c r="B73" s="44" t="s">
        <v>218</v>
      </c>
      <c r="C73" s="34"/>
      <c r="D73" s="45">
        <v>0.01</v>
      </c>
      <c r="E73" s="31">
        <f t="shared" si="10"/>
        <v>0</v>
      </c>
      <c r="F73" s="32" t="s">
        <v>398</v>
      </c>
      <c r="G73" s="33" t="s">
        <v>94</v>
      </c>
      <c r="H73" s="34"/>
      <c r="I73" s="35">
        <v>0.02</v>
      </c>
      <c r="J73" s="31">
        <f t="shared" ref="J73" si="11">ROUND(+H73*I73,3)</f>
        <v>0</v>
      </c>
    </row>
    <row r="74" spans="1:10" ht="17.100000000000001" customHeight="1" x14ac:dyDescent="0.2">
      <c r="A74" s="32" t="s">
        <v>662</v>
      </c>
      <c r="B74" s="33" t="s">
        <v>663</v>
      </c>
      <c r="C74" s="34"/>
      <c r="D74" s="35">
        <v>0.02</v>
      </c>
      <c r="E74" s="31">
        <f t="shared" si="10"/>
        <v>0</v>
      </c>
      <c r="F74" s="43" t="s">
        <v>730</v>
      </c>
      <c r="G74" s="44" t="s">
        <v>742</v>
      </c>
      <c r="H74" s="51"/>
      <c r="I74" s="45">
        <v>0.01</v>
      </c>
      <c r="J74" s="31">
        <f>ROUND(+H74*I74,3)</f>
        <v>0</v>
      </c>
    </row>
    <row r="75" spans="1:10" ht="17.100000000000001" customHeight="1" x14ac:dyDescent="0.2">
      <c r="A75" s="32" t="s">
        <v>595</v>
      </c>
      <c r="B75" s="33" t="s">
        <v>594</v>
      </c>
      <c r="C75" s="34"/>
      <c r="D75" s="35">
        <v>0.01</v>
      </c>
      <c r="E75" s="31">
        <f t="shared" si="10"/>
        <v>0</v>
      </c>
      <c r="F75" s="32" t="s">
        <v>400</v>
      </c>
      <c r="G75" s="33" t="s">
        <v>95</v>
      </c>
      <c r="H75" s="34"/>
      <c r="I75" s="35">
        <v>0.02</v>
      </c>
      <c r="J75" s="31">
        <f t="shared" ref="J75:J91" si="12">ROUND(+H75*I75,3)</f>
        <v>0</v>
      </c>
    </row>
    <row r="76" spans="1:10" ht="17.100000000000001" customHeight="1" x14ac:dyDescent="0.2">
      <c r="A76" s="32" t="s">
        <v>346</v>
      </c>
      <c r="B76" s="33" t="s">
        <v>66</v>
      </c>
      <c r="C76" s="34"/>
      <c r="D76" s="35">
        <v>0.02</v>
      </c>
      <c r="E76" s="31">
        <f t="shared" si="10"/>
        <v>0</v>
      </c>
      <c r="F76" s="32" t="s">
        <v>402</v>
      </c>
      <c r="G76" s="33" t="s">
        <v>96</v>
      </c>
      <c r="H76" s="34"/>
      <c r="I76" s="35">
        <v>0.02</v>
      </c>
      <c r="J76" s="31">
        <f t="shared" si="12"/>
        <v>0</v>
      </c>
    </row>
    <row r="77" spans="1:10" ht="17.100000000000001" customHeight="1" x14ac:dyDescent="0.2">
      <c r="A77" s="43" t="s">
        <v>736</v>
      </c>
      <c r="B77" s="44" t="s">
        <v>737</v>
      </c>
      <c r="C77" s="34"/>
      <c r="D77" s="45">
        <v>0.01</v>
      </c>
      <c r="E77" s="31">
        <f>ROUND(+C77*D77,3)</f>
        <v>0</v>
      </c>
      <c r="F77" s="43" t="s">
        <v>666</v>
      </c>
      <c r="G77" s="44" t="s">
        <v>667</v>
      </c>
      <c r="H77" s="34"/>
      <c r="I77" s="45">
        <v>0.01</v>
      </c>
      <c r="J77" s="31">
        <f t="shared" si="12"/>
        <v>0</v>
      </c>
    </row>
    <row r="78" spans="1:10" ht="17.100000000000001" customHeight="1" x14ac:dyDescent="0.2">
      <c r="A78" s="32" t="s">
        <v>348</v>
      </c>
      <c r="B78" s="33" t="s">
        <v>67</v>
      </c>
      <c r="C78" s="34"/>
      <c r="D78" s="35">
        <v>0.02</v>
      </c>
      <c r="E78" s="31">
        <f t="shared" ref="E78:E100" si="13">ROUND(+C78*D78,3)</f>
        <v>0</v>
      </c>
      <c r="F78" s="32" t="s">
        <v>401</v>
      </c>
      <c r="G78" s="33" t="s">
        <v>97</v>
      </c>
      <c r="H78" s="34"/>
      <c r="I78" s="35">
        <v>0.01</v>
      </c>
      <c r="J78" s="31">
        <f t="shared" si="12"/>
        <v>0</v>
      </c>
    </row>
    <row r="79" spans="1:10" ht="17.100000000000001" customHeight="1" x14ac:dyDescent="0.2">
      <c r="A79" s="43" t="s">
        <v>592</v>
      </c>
      <c r="B79" s="44" t="s">
        <v>593</v>
      </c>
      <c r="C79" s="34"/>
      <c r="D79" s="45">
        <v>0.01</v>
      </c>
      <c r="E79" s="31">
        <f t="shared" si="13"/>
        <v>0</v>
      </c>
      <c r="F79" s="32" t="s">
        <v>403</v>
      </c>
      <c r="G79" s="33" t="s">
        <v>98</v>
      </c>
      <c r="H79" s="34"/>
      <c r="I79" s="35">
        <v>0.02</v>
      </c>
      <c r="J79" s="31">
        <f t="shared" si="12"/>
        <v>0</v>
      </c>
    </row>
    <row r="80" spans="1:10" ht="17.100000000000001" customHeight="1" x14ac:dyDescent="0.2">
      <c r="A80" s="32" t="s">
        <v>347</v>
      </c>
      <c r="B80" s="33" t="s">
        <v>68</v>
      </c>
      <c r="C80" s="34"/>
      <c r="D80" s="35">
        <v>0.02</v>
      </c>
      <c r="E80" s="31">
        <f t="shared" si="13"/>
        <v>0</v>
      </c>
      <c r="F80" s="32" t="s">
        <v>419</v>
      </c>
      <c r="G80" s="33" t="s">
        <v>99</v>
      </c>
      <c r="H80" s="34"/>
      <c r="I80" s="35">
        <v>0.02</v>
      </c>
      <c r="J80" s="31">
        <f t="shared" si="12"/>
        <v>0</v>
      </c>
    </row>
    <row r="81" spans="1:10" ht="17.100000000000001" customHeight="1" x14ac:dyDescent="0.2">
      <c r="A81" s="43" t="s">
        <v>745</v>
      </c>
      <c r="B81" s="44" t="s">
        <v>746</v>
      </c>
      <c r="C81" s="51"/>
      <c r="D81" s="45">
        <v>0.01</v>
      </c>
      <c r="E81" s="121">
        <f t="shared" si="13"/>
        <v>0</v>
      </c>
      <c r="F81" s="32" t="s">
        <v>421</v>
      </c>
      <c r="G81" s="33" t="s">
        <v>100</v>
      </c>
      <c r="H81" s="34"/>
      <c r="I81" s="35">
        <v>0.02</v>
      </c>
      <c r="J81" s="31">
        <f t="shared" si="12"/>
        <v>0</v>
      </c>
    </row>
    <row r="82" spans="1:10" ht="17.100000000000001" customHeight="1" x14ac:dyDescent="0.2">
      <c r="A82" s="32" t="s">
        <v>349</v>
      </c>
      <c r="B82" s="33" t="s">
        <v>69</v>
      </c>
      <c r="C82" s="34"/>
      <c r="D82" s="35">
        <v>0.02</v>
      </c>
      <c r="E82" s="31">
        <f t="shared" si="13"/>
        <v>0</v>
      </c>
      <c r="F82" s="32" t="s">
        <v>420</v>
      </c>
      <c r="G82" s="33" t="s">
        <v>101</v>
      </c>
      <c r="H82" s="34"/>
      <c r="I82" s="35">
        <v>0.02</v>
      </c>
      <c r="J82" s="31">
        <f t="shared" si="12"/>
        <v>0</v>
      </c>
    </row>
    <row r="83" spans="1:10" ht="17.100000000000001" customHeight="1" x14ac:dyDescent="0.2">
      <c r="A83" s="32" t="s">
        <v>350</v>
      </c>
      <c r="B83" s="33" t="s">
        <v>70</v>
      </c>
      <c r="C83" s="34"/>
      <c r="D83" s="35">
        <v>0.02</v>
      </c>
      <c r="E83" s="56">
        <f t="shared" si="13"/>
        <v>0</v>
      </c>
      <c r="F83" s="43" t="s">
        <v>268</v>
      </c>
      <c r="G83" s="44" t="s">
        <v>227</v>
      </c>
      <c r="H83" s="34"/>
      <c r="I83" s="45">
        <v>0.01</v>
      </c>
      <c r="J83" s="31">
        <f t="shared" si="12"/>
        <v>0</v>
      </c>
    </row>
    <row r="84" spans="1:10" ht="17.100000000000001" customHeight="1" x14ac:dyDescent="0.2">
      <c r="A84" s="52" t="s">
        <v>351</v>
      </c>
      <c r="B84" s="53" t="s">
        <v>71</v>
      </c>
      <c r="C84" s="54"/>
      <c r="D84" s="55">
        <v>0.02</v>
      </c>
      <c r="E84" s="31">
        <f t="shared" si="13"/>
        <v>0</v>
      </c>
      <c r="F84" s="32" t="s">
        <v>422</v>
      </c>
      <c r="G84" s="33" t="s">
        <v>102</v>
      </c>
      <c r="H84" s="34"/>
      <c r="I84" s="35">
        <v>0.02</v>
      </c>
      <c r="J84" s="31">
        <f t="shared" si="12"/>
        <v>0</v>
      </c>
    </row>
    <row r="85" spans="1:10" ht="17.100000000000001" customHeight="1" x14ac:dyDescent="0.2">
      <c r="A85" s="43" t="s">
        <v>295</v>
      </c>
      <c r="B85" s="44" t="s">
        <v>219</v>
      </c>
      <c r="C85" s="34"/>
      <c r="D85" s="45">
        <v>0.01</v>
      </c>
      <c r="E85" s="31">
        <f t="shared" si="13"/>
        <v>0</v>
      </c>
      <c r="F85" s="43" t="s">
        <v>300</v>
      </c>
      <c r="G85" s="44" t="s">
        <v>228</v>
      </c>
      <c r="H85" s="34"/>
      <c r="I85" s="45">
        <v>0.01</v>
      </c>
      <c r="J85" s="31">
        <f t="shared" si="12"/>
        <v>0</v>
      </c>
    </row>
    <row r="86" spans="1:10" ht="17.100000000000001" customHeight="1" x14ac:dyDescent="0.2">
      <c r="A86" s="32" t="s">
        <v>352</v>
      </c>
      <c r="B86" s="33" t="s">
        <v>72</v>
      </c>
      <c r="C86" s="34"/>
      <c r="D86" s="35">
        <v>0.02</v>
      </c>
      <c r="E86" s="31">
        <f t="shared" si="13"/>
        <v>0</v>
      </c>
      <c r="F86" s="32" t="s">
        <v>423</v>
      </c>
      <c r="G86" s="33" t="s">
        <v>103</v>
      </c>
      <c r="H86" s="34"/>
      <c r="I86" s="35">
        <v>0.02</v>
      </c>
      <c r="J86" s="31">
        <f t="shared" si="12"/>
        <v>0</v>
      </c>
    </row>
    <row r="87" spans="1:10" ht="17.100000000000001" customHeight="1" x14ac:dyDescent="0.2">
      <c r="A87" s="32" t="s">
        <v>354</v>
      </c>
      <c r="B87" s="33" t="s">
        <v>73</v>
      </c>
      <c r="C87" s="34"/>
      <c r="D87" s="35">
        <v>0.02</v>
      </c>
      <c r="E87" s="31">
        <f t="shared" si="13"/>
        <v>0</v>
      </c>
      <c r="F87" s="43" t="s">
        <v>301</v>
      </c>
      <c r="G87" s="44" t="s">
        <v>229</v>
      </c>
      <c r="H87" s="34"/>
      <c r="I87" s="45">
        <v>0.01</v>
      </c>
      <c r="J87" s="31">
        <f t="shared" si="12"/>
        <v>0</v>
      </c>
    </row>
    <row r="88" spans="1:10" ht="17.100000000000001" customHeight="1" x14ac:dyDescent="0.2">
      <c r="A88" s="43" t="s">
        <v>590</v>
      </c>
      <c r="B88" s="44" t="s">
        <v>591</v>
      </c>
      <c r="C88" s="34"/>
      <c r="D88" s="45">
        <v>0.01</v>
      </c>
      <c r="E88" s="31">
        <f t="shared" si="13"/>
        <v>0</v>
      </c>
      <c r="F88" s="32" t="s">
        <v>424</v>
      </c>
      <c r="G88" s="33" t="s">
        <v>104</v>
      </c>
      <c r="H88" s="34"/>
      <c r="I88" s="35">
        <v>0.02</v>
      </c>
      <c r="J88" s="31">
        <f t="shared" si="12"/>
        <v>0</v>
      </c>
    </row>
    <row r="89" spans="1:10" ht="17.100000000000001" customHeight="1" x14ac:dyDescent="0.2">
      <c r="A89" s="32" t="s">
        <v>620</v>
      </c>
      <c r="B89" s="33" t="s">
        <v>619</v>
      </c>
      <c r="C89" s="34"/>
      <c r="D89" s="35">
        <v>0.02</v>
      </c>
      <c r="E89" s="31">
        <f t="shared" si="13"/>
        <v>0</v>
      </c>
      <c r="F89" s="43" t="s">
        <v>302</v>
      </c>
      <c r="G89" s="44" t="s">
        <v>230</v>
      </c>
      <c r="H89" s="34"/>
      <c r="I89" s="45">
        <v>0.01</v>
      </c>
      <c r="J89" s="31">
        <f t="shared" si="12"/>
        <v>0</v>
      </c>
    </row>
    <row r="90" spans="1:10" ht="17.100000000000001" customHeight="1" x14ac:dyDescent="0.2">
      <c r="A90" s="32" t="s">
        <v>353</v>
      </c>
      <c r="B90" s="33" t="s">
        <v>74</v>
      </c>
      <c r="C90" s="34"/>
      <c r="D90" s="35">
        <v>0.02</v>
      </c>
      <c r="E90" s="31">
        <f t="shared" si="13"/>
        <v>0</v>
      </c>
      <c r="F90" s="32" t="s">
        <v>560</v>
      </c>
      <c r="G90" s="33" t="s">
        <v>561</v>
      </c>
      <c r="H90" s="34"/>
      <c r="I90" s="35">
        <v>0.02</v>
      </c>
      <c r="J90" s="31">
        <f t="shared" si="12"/>
        <v>0</v>
      </c>
    </row>
    <row r="91" spans="1:10" ht="17.100000000000001" customHeight="1" x14ac:dyDescent="0.2">
      <c r="A91" s="43" t="s">
        <v>296</v>
      </c>
      <c r="B91" s="44" t="s">
        <v>220</v>
      </c>
      <c r="C91" s="34"/>
      <c r="D91" s="45">
        <v>0.01</v>
      </c>
      <c r="E91" s="31">
        <f t="shared" si="13"/>
        <v>0</v>
      </c>
      <c r="F91" s="32" t="s">
        <v>633</v>
      </c>
      <c r="G91" s="33" t="s">
        <v>634</v>
      </c>
      <c r="H91" s="34"/>
      <c r="I91" s="35">
        <v>0.01</v>
      </c>
      <c r="J91" s="31">
        <f t="shared" si="12"/>
        <v>0</v>
      </c>
    </row>
    <row r="92" spans="1:10" ht="17.100000000000001" customHeight="1" x14ac:dyDescent="0.2">
      <c r="A92" s="32" t="s">
        <v>355</v>
      </c>
      <c r="B92" s="33" t="s">
        <v>75</v>
      </c>
      <c r="C92" s="34"/>
      <c r="D92" s="35">
        <v>0.02</v>
      </c>
      <c r="E92" s="31">
        <f t="shared" si="13"/>
        <v>0</v>
      </c>
      <c r="F92" s="32" t="s">
        <v>425</v>
      </c>
      <c r="G92" s="33" t="s">
        <v>105</v>
      </c>
      <c r="H92" s="34"/>
      <c r="I92" s="35">
        <v>0.02</v>
      </c>
      <c r="J92" s="31">
        <f>ROUND(+H92*I92,3)</f>
        <v>0</v>
      </c>
    </row>
    <row r="93" spans="1:10" ht="17.100000000000001" customHeight="1" x14ac:dyDescent="0.2">
      <c r="A93" s="43" t="s">
        <v>555</v>
      </c>
      <c r="B93" s="44" t="s">
        <v>550</v>
      </c>
      <c r="C93" s="34"/>
      <c r="D93" s="45">
        <v>0.01</v>
      </c>
      <c r="E93" s="31">
        <f t="shared" si="13"/>
        <v>0</v>
      </c>
      <c r="F93" s="32" t="s">
        <v>726</v>
      </c>
      <c r="G93" s="33" t="s">
        <v>727</v>
      </c>
      <c r="H93" s="34"/>
      <c r="I93" s="35">
        <v>0.02</v>
      </c>
      <c r="J93" s="31">
        <f t="shared" ref="J93:J100" si="14">ROUND(+H93*I93,3)</f>
        <v>0</v>
      </c>
    </row>
    <row r="94" spans="1:10" ht="17.100000000000001" customHeight="1" x14ac:dyDescent="0.2">
      <c r="A94" s="32" t="s">
        <v>357</v>
      </c>
      <c r="B94" s="33" t="s">
        <v>76</v>
      </c>
      <c r="C94" s="34"/>
      <c r="D94" s="35">
        <v>0.02</v>
      </c>
      <c r="E94" s="31">
        <f t="shared" si="13"/>
        <v>0</v>
      </c>
      <c r="F94" s="32" t="s">
        <v>430</v>
      </c>
      <c r="G94" s="33" t="s">
        <v>106</v>
      </c>
      <c r="H94" s="34"/>
      <c r="I94" s="35">
        <v>0.02</v>
      </c>
      <c r="J94" s="31">
        <f t="shared" si="14"/>
        <v>0</v>
      </c>
    </row>
    <row r="95" spans="1:10" ht="17.100000000000001" customHeight="1" x14ac:dyDescent="0.2">
      <c r="A95" s="32" t="s">
        <v>356</v>
      </c>
      <c r="B95" s="33" t="s">
        <v>77</v>
      </c>
      <c r="C95" s="34"/>
      <c r="D95" s="35">
        <v>0.02</v>
      </c>
      <c r="E95" s="31">
        <f t="shared" si="13"/>
        <v>0</v>
      </c>
      <c r="F95" s="32" t="s">
        <v>426</v>
      </c>
      <c r="G95" s="33" t="s">
        <v>107</v>
      </c>
      <c r="H95" s="34"/>
      <c r="I95" s="35">
        <v>0.02</v>
      </c>
      <c r="J95" s="31">
        <f t="shared" si="14"/>
        <v>0</v>
      </c>
    </row>
    <row r="96" spans="1:10" ht="17.100000000000001" customHeight="1" x14ac:dyDescent="0.2">
      <c r="A96" s="43" t="s">
        <v>265</v>
      </c>
      <c r="B96" s="44" t="s">
        <v>221</v>
      </c>
      <c r="C96" s="34"/>
      <c r="D96" s="45">
        <v>0.01</v>
      </c>
      <c r="E96" s="31">
        <f t="shared" si="13"/>
        <v>0</v>
      </c>
      <c r="F96" s="32" t="s">
        <v>743</v>
      </c>
      <c r="G96" s="33" t="s">
        <v>744</v>
      </c>
      <c r="H96" s="34"/>
      <c r="I96" s="35">
        <v>0.02</v>
      </c>
      <c r="J96" s="31">
        <f t="shared" si="14"/>
        <v>0</v>
      </c>
    </row>
    <row r="97" spans="1:10" ht="17.100000000000001" customHeight="1" x14ac:dyDescent="0.2">
      <c r="A97" s="32" t="s">
        <v>358</v>
      </c>
      <c r="B97" s="33" t="s">
        <v>78</v>
      </c>
      <c r="C97" s="34"/>
      <c r="D97" s="35">
        <v>0.02</v>
      </c>
      <c r="E97" s="31">
        <f t="shared" si="13"/>
        <v>0</v>
      </c>
      <c r="F97" s="32" t="s">
        <v>429</v>
      </c>
      <c r="G97" s="33" t="s">
        <v>108</v>
      </c>
      <c r="H97" s="34"/>
      <c r="I97" s="35">
        <v>0.02</v>
      </c>
      <c r="J97" s="31">
        <f t="shared" si="14"/>
        <v>0</v>
      </c>
    </row>
    <row r="98" spans="1:10" ht="17.100000000000001" customHeight="1" x14ac:dyDescent="0.2">
      <c r="A98" s="32" t="s">
        <v>360</v>
      </c>
      <c r="B98" s="33" t="s">
        <v>79</v>
      </c>
      <c r="C98" s="34"/>
      <c r="D98" s="35">
        <v>0.01</v>
      </c>
      <c r="E98" s="31">
        <f t="shared" si="13"/>
        <v>0</v>
      </c>
      <c r="F98" s="32" t="s">
        <v>427</v>
      </c>
      <c r="G98" s="33" t="s">
        <v>109</v>
      </c>
      <c r="H98" s="34"/>
      <c r="I98" s="35">
        <v>0.02</v>
      </c>
      <c r="J98" s="31">
        <f t="shared" si="14"/>
        <v>0</v>
      </c>
    </row>
    <row r="99" spans="1:10" ht="17.100000000000001" customHeight="1" x14ac:dyDescent="0.2">
      <c r="A99" s="32" t="s">
        <v>526</v>
      </c>
      <c r="B99" s="33" t="s">
        <v>525</v>
      </c>
      <c r="C99" s="34"/>
      <c r="D99" s="35">
        <v>0.02</v>
      </c>
      <c r="E99" s="31">
        <f t="shared" si="13"/>
        <v>0</v>
      </c>
      <c r="F99" s="43" t="s">
        <v>303</v>
      </c>
      <c r="G99" s="44" t="s">
        <v>231</v>
      </c>
      <c r="H99" s="34"/>
      <c r="I99" s="45">
        <v>0.01</v>
      </c>
      <c r="J99" s="31">
        <f t="shared" si="14"/>
        <v>0</v>
      </c>
    </row>
    <row r="100" spans="1:10" ht="17.100000000000001" customHeight="1" x14ac:dyDescent="0.2">
      <c r="A100" s="32" t="s">
        <v>359</v>
      </c>
      <c r="B100" s="33" t="s">
        <v>80</v>
      </c>
      <c r="C100" s="34"/>
      <c r="D100" s="35">
        <v>0.02</v>
      </c>
      <c r="E100" s="31">
        <f t="shared" si="13"/>
        <v>0</v>
      </c>
      <c r="F100" s="32" t="s">
        <v>428</v>
      </c>
      <c r="G100" s="33" t="s">
        <v>110</v>
      </c>
      <c r="H100" s="34"/>
      <c r="I100" s="35">
        <v>0.02</v>
      </c>
      <c r="J100" s="56">
        <f t="shared" si="14"/>
        <v>0</v>
      </c>
    </row>
    <row r="101" spans="1:10" ht="17.100000000000001" customHeight="1" x14ac:dyDescent="0.2">
      <c r="A101" s="43" t="s">
        <v>682</v>
      </c>
      <c r="B101" s="44" t="s">
        <v>680</v>
      </c>
      <c r="C101" s="34"/>
      <c r="D101" s="45">
        <v>0.01</v>
      </c>
      <c r="E101" s="31">
        <f>ROUND(+C101*D101,3)</f>
        <v>0</v>
      </c>
      <c r="F101" s="32" t="s">
        <v>495</v>
      </c>
      <c r="G101" s="33" t="s">
        <v>136</v>
      </c>
      <c r="H101" s="34"/>
      <c r="I101" s="35">
        <v>0.02</v>
      </c>
      <c r="J101" s="31">
        <f t="shared" ref="J101:J107" si="15">ROUND(+H101*I101,3)</f>
        <v>0</v>
      </c>
    </row>
    <row r="102" spans="1:10" s="13" customFormat="1" ht="17.100000000000001" customHeight="1" x14ac:dyDescent="0.2">
      <c r="A102" s="32" t="s">
        <v>684</v>
      </c>
      <c r="B102" s="33" t="s">
        <v>674</v>
      </c>
      <c r="C102" s="34"/>
      <c r="D102" s="35">
        <v>0.02</v>
      </c>
      <c r="E102" s="31">
        <f>ROUND(+C102*D102,3)</f>
        <v>0</v>
      </c>
      <c r="F102" s="32" t="s">
        <v>497</v>
      </c>
      <c r="G102" s="33" t="s">
        <v>137</v>
      </c>
      <c r="H102" s="34"/>
      <c r="I102" s="35">
        <v>0.02</v>
      </c>
      <c r="J102" s="31">
        <f t="shared" si="15"/>
        <v>0</v>
      </c>
    </row>
    <row r="103" spans="1:10" s="13" customFormat="1" ht="17.100000000000001" customHeight="1" x14ac:dyDescent="0.2">
      <c r="A103" s="43" t="s">
        <v>673</v>
      </c>
      <c r="B103" s="44" t="s">
        <v>681</v>
      </c>
      <c r="C103" s="34"/>
      <c r="D103" s="45">
        <v>0.01</v>
      </c>
      <c r="E103" s="31">
        <f t="shared" ref="E103:E107" si="16">ROUND(+C103*D103,3)</f>
        <v>0</v>
      </c>
      <c r="F103" s="43" t="s">
        <v>305</v>
      </c>
      <c r="G103" s="44" t="s">
        <v>238</v>
      </c>
      <c r="H103" s="34"/>
      <c r="I103" s="45">
        <v>0.01</v>
      </c>
      <c r="J103" s="31">
        <f t="shared" si="15"/>
        <v>0</v>
      </c>
    </row>
    <row r="104" spans="1:10" s="13" customFormat="1" ht="17.100000000000001" customHeight="1" x14ac:dyDescent="0.2">
      <c r="A104" s="32" t="s">
        <v>431</v>
      </c>
      <c r="B104" s="33" t="s">
        <v>111</v>
      </c>
      <c r="C104" s="34"/>
      <c r="D104" s="35">
        <v>0.02</v>
      </c>
      <c r="E104" s="31">
        <f t="shared" si="16"/>
        <v>0</v>
      </c>
      <c r="F104" s="32" t="s">
        <v>668</v>
      </c>
      <c r="G104" s="33" t="s">
        <v>669</v>
      </c>
      <c r="H104" s="34"/>
      <c r="I104" s="35">
        <v>0.02</v>
      </c>
      <c r="J104" s="31">
        <f t="shared" si="15"/>
        <v>0</v>
      </c>
    </row>
    <row r="105" spans="1:10" ht="17.100000000000001" customHeight="1" x14ac:dyDescent="0.2">
      <c r="A105" s="32" t="s">
        <v>570</v>
      </c>
      <c r="B105" s="33" t="s">
        <v>571</v>
      </c>
      <c r="C105" s="34"/>
      <c r="D105" s="35">
        <v>0.02</v>
      </c>
      <c r="E105" s="31">
        <f t="shared" si="16"/>
        <v>0</v>
      </c>
      <c r="F105" s="32" t="s">
        <v>496</v>
      </c>
      <c r="G105" s="33" t="s">
        <v>138</v>
      </c>
      <c r="H105" s="34"/>
      <c r="I105" s="35">
        <v>0.02</v>
      </c>
      <c r="J105" s="31">
        <f t="shared" si="15"/>
        <v>0</v>
      </c>
    </row>
    <row r="106" spans="1:10" ht="17.100000000000001" customHeight="1" x14ac:dyDescent="0.2">
      <c r="A106" s="32" t="s">
        <v>433</v>
      </c>
      <c r="B106" s="33" t="s">
        <v>112</v>
      </c>
      <c r="C106" s="34"/>
      <c r="D106" s="35">
        <v>0.02</v>
      </c>
      <c r="E106" s="31">
        <f t="shared" si="16"/>
        <v>0</v>
      </c>
      <c r="F106" s="32" t="s">
        <v>499</v>
      </c>
      <c r="G106" s="33" t="s">
        <v>139</v>
      </c>
      <c r="H106" s="34"/>
      <c r="I106" s="35">
        <v>0.02</v>
      </c>
      <c r="J106" s="31">
        <f t="shared" si="15"/>
        <v>0</v>
      </c>
    </row>
    <row r="107" spans="1:10" ht="17.100000000000001" customHeight="1" x14ac:dyDescent="0.2">
      <c r="A107" s="43" t="s">
        <v>269</v>
      </c>
      <c r="B107" s="44" t="s">
        <v>232</v>
      </c>
      <c r="C107" s="34"/>
      <c r="D107" s="45">
        <v>0.01</v>
      </c>
      <c r="E107" s="31">
        <f t="shared" si="16"/>
        <v>0</v>
      </c>
      <c r="F107" s="32" t="s">
        <v>611</v>
      </c>
      <c r="G107" s="33" t="s">
        <v>612</v>
      </c>
      <c r="H107" s="34"/>
      <c r="I107" s="35">
        <v>0.02</v>
      </c>
      <c r="J107" s="31">
        <f t="shared" si="15"/>
        <v>0</v>
      </c>
    </row>
    <row r="108" spans="1:10" ht="17.100000000000001" customHeight="1" x14ac:dyDescent="0.2">
      <c r="A108" s="32" t="s">
        <v>432</v>
      </c>
      <c r="B108" s="33" t="s">
        <v>113</v>
      </c>
      <c r="C108" s="34"/>
      <c r="D108" s="35">
        <v>0.02</v>
      </c>
      <c r="E108" s="31">
        <f t="shared" ref="E108:E112" si="17">ROUND(+C108*D108,3)</f>
        <v>0</v>
      </c>
      <c r="F108" s="32" t="s">
        <v>690</v>
      </c>
      <c r="G108" s="33" t="s">
        <v>573</v>
      </c>
      <c r="H108" s="34"/>
      <c r="I108" s="35">
        <v>0.02</v>
      </c>
      <c r="J108" s="31">
        <f t="shared" ref="J108" si="18">ROUND(+H108*I108,3)</f>
        <v>0</v>
      </c>
    </row>
    <row r="109" spans="1:10" ht="17.100000000000001" customHeight="1" x14ac:dyDescent="0.2">
      <c r="A109" s="43" t="s">
        <v>270</v>
      </c>
      <c r="B109" s="44" t="s">
        <v>233</v>
      </c>
      <c r="C109" s="34"/>
      <c r="D109" s="45">
        <v>0.01</v>
      </c>
      <c r="E109" s="31">
        <f t="shared" si="17"/>
        <v>0</v>
      </c>
      <c r="F109" s="32" t="s">
        <v>501</v>
      </c>
      <c r="G109" s="33" t="s">
        <v>140</v>
      </c>
      <c r="H109" s="34"/>
      <c r="I109" s="35">
        <v>0.02</v>
      </c>
      <c r="J109" s="31">
        <f t="shared" ref="J109:J146" si="19">ROUND(+H109*I109,3)</f>
        <v>0</v>
      </c>
    </row>
    <row r="110" spans="1:10" ht="17.100000000000001" customHeight="1" x14ac:dyDescent="0.2">
      <c r="A110" s="32" t="s">
        <v>434</v>
      </c>
      <c r="B110" s="33" t="s">
        <v>114</v>
      </c>
      <c r="C110" s="34"/>
      <c r="D110" s="35">
        <v>0.02</v>
      </c>
      <c r="E110" s="31">
        <f t="shared" si="17"/>
        <v>0</v>
      </c>
      <c r="F110" s="43" t="s">
        <v>306</v>
      </c>
      <c r="G110" s="44" t="s">
        <v>239</v>
      </c>
      <c r="H110" s="34"/>
      <c r="I110" s="45">
        <v>0.01</v>
      </c>
      <c r="J110" s="31">
        <f t="shared" si="19"/>
        <v>0</v>
      </c>
    </row>
    <row r="111" spans="1:10" s="13" customFormat="1" ht="17.100000000000001" customHeight="1" x14ac:dyDescent="0.2">
      <c r="A111" s="32" t="s">
        <v>436</v>
      </c>
      <c r="B111" s="33" t="s">
        <v>115</v>
      </c>
      <c r="C111" s="34"/>
      <c r="D111" s="35">
        <v>0.02</v>
      </c>
      <c r="E111" s="31">
        <f t="shared" si="17"/>
        <v>0</v>
      </c>
      <c r="F111" s="32" t="s">
        <v>500</v>
      </c>
      <c r="G111" s="33" t="s">
        <v>141</v>
      </c>
      <c r="H111" s="34"/>
      <c r="I111" s="35">
        <v>0.02</v>
      </c>
      <c r="J111" s="31">
        <f t="shared" si="19"/>
        <v>0</v>
      </c>
    </row>
    <row r="112" spans="1:10" ht="17.100000000000001" customHeight="1" x14ac:dyDescent="0.2">
      <c r="A112" s="43" t="s">
        <v>576</v>
      </c>
      <c r="B112" s="44" t="s">
        <v>575</v>
      </c>
      <c r="C112" s="34"/>
      <c r="D112" s="45">
        <v>0.01</v>
      </c>
      <c r="E112" s="31">
        <f t="shared" si="17"/>
        <v>0</v>
      </c>
      <c r="F112" s="32" t="s">
        <v>502</v>
      </c>
      <c r="G112" s="33" t="s">
        <v>142</v>
      </c>
      <c r="H112" s="34"/>
      <c r="I112" s="35">
        <v>0.02</v>
      </c>
      <c r="J112" s="31">
        <f t="shared" si="19"/>
        <v>0</v>
      </c>
    </row>
    <row r="113" spans="1:10" ht="17.100000000000001" customHeight="1" x14ac:dyDescent="0.2">
      <c r="A113" s="32" t="s">
        <v>435</v>
      </c>
      <c r="B113" s="57" t="s">
        <v>707</v>
      </c>
      <c r="C113" s="58"/>
      <c r="D113" s="44"/>
      <c r="E113" s="31"/>
      <c r="F113" s="43" t="s">
        <v>307</v>
      </c>
      <c r="G113" s="44" t="s">
        <v>240</v>
      </c>
      <c r="H113" s="34"/>
      <c r="I113" s="45">
        <v>0.01</v>
      </c>
      <c r="J113" s="31">
        <f t="shared" si="19"/>
        <v>0</v>
      </c>
    </row>
    <row r="114" spans="1:10" ht="17.100000000000001" customHeight="1" x14ac:dyDescent="0.2">
      <c r="A114" s="32" t="s">
        <v>454</v>
      </c>
      <c r="B114" s="33" t="s">
        <v>116</v>
      </c>
      <c r="C114" s="34"/>
      <c r="D114" s="35">
        <v>0.02</v>
      </c>
      <c r="E114" s="31">
        <f t="shared" ref="E114:E144" si="20">ROUND(+C114*D114,3)</f>
        <v>0</v>
      </c>
      <c r="F114" s="32" t="s">
        <v>503</v>
      </c>
      <c r="G114" s="33" t="s">
        <v>143</v>
      </c>
      <c r="H114" s="34"/>
      <c r="I114" s="35">
        <v>0.02</v>
      </c>
      <c r="J114" s="31">
        <f t="shared" si="19"/>
        <v>0</v>
      </c>
    </row>
    <row r="115" spans="1:10" ht="17.100000000000001" customHeight="1" x14ac:dyDescent="0.2">
      <c r="A115" s="32" t="s">
        <v>456</v>
      </c>
      <c r="B115" s="33" t="s">
        <v>117</v>
      </c>
      <c r="C115" s="34"/>
      <c r="D115" s="35">
        <v>0.02</v>
      </c>
      <c r="E115" s="31">
        <f t="shared" si="20"/>
        <v>0</v>
      </c>
      <c r="F115" s="32" t="s">
        <v>505</v>
      </c>
      <c r="G115" s="33" t="s">
        <v>144</v>
      </c>
      <c r="H115" s="34"/>
      <c r="I115" s="35">
        <v>0.02</v>
      </c>
      <c r="J115" s="31">
        <f t="shared" si="19"/>
        <v>0</v>
      </c>
    </row>
    <row r="116" spans="1:10" ht="17.100000000000001" customHeight="1" x14ac:dyDescent="0.2">
      <c r="A116" s="32" t="s">
        <v>688</v>
      </c>
      <c r="B116" s="33" t="s">
        <v>671</v>
      </c>
      <c r="C116" s="34"/>
      <c r="D116" s="35">
        <v>0.02</v>
      </c>
      <c r="E116" s="31">
        <f t="shared" si="20"/>
        <v>0</v>
      </c>
      <c r="F116" s="32" t="s">
        <v>504</v>
      </c>
      <c r="G116" s="33" t="s">
        <v>145</v>
      </c>
      <c r="H116" s="34"/>
      <c r="I116" s="35">
        <v>0.02</v>
      </c>
      <c r="J116" s="31">
        <f t="shared" si="19"/>
        <v>0</v>
      </c>
    </row>
    <row r="117" spans="1:10" ht="17.100000000000001" customHeight="1" x14ac:dyDescent="0.2">
      <c r="A117" s="32" t="s">
        <v>455</v>
      </c>
      <c r="B117" s="33" t="s">
        <v>118</v>
      </c>
      <c r="C117" s="34"/>
      <c r="D117" s="35">
        <v>0.02</v>
      </c>
      <c r="E117" s="31">
        <f t="shared" si="20"/>
        <v>0</v>
      </c>
      <c r="F117" s="32" t="s">
        <v>691</v>
      </c>
      <c r="G117" s="33" t="s">
        <v>670</v>
      </c>
      <c r="H117" s="34"/>
      <c r="I117" s="35">
        <v>0.02</v>
      </c>
      <c r="J117" s="31">
        <f t="shared" si="19"/>
        <v>0</v>
      </c>
    </row>
    <row r="118" spans="1:10" ht="17.100000000000001" customHeight="1" x14ac:dyDescent="0.2">
      <c r="A118" s="32" t="s">
        <v>457</v>
      </c>
      <c r="B118" s="33" t="s">
        <v>119</v>
      </c>
      <c r="C118" s="34"/>
      <c r="D118" s="35">
        <v>0.02</v>
      </c>
      <c r="E118" s="31">
        <f t="shared" si="20"/>
        <v>0</v>
      </c>
      <c r="F118" s="32" t="s">
        <v>692</v>
      </c>
      <c r="G118" s="33" t="s">
        <v>676</v>
      </c>
      <c r="H118" s="34"/>
      <c r="I118" s="35">
        <v>0.01</v>
      </c>
      <c r="J118" s="31">
        <f t="shared" si="19"/>
        <v>0</v>
      </c>
    </row>
    <row r="119" spans="1:10" ht="17.100000000000001" customHeight="1" x14ac:dyDescent="0.2">
      <c r="A119" s="32" t="s">
        <v>458</v>
      </c>
      <c r="B119" s="33" t="s">
        <v>120</v>
      </c>
      <c r="C119" s="34"/>
      <c r="D119" s="35">
        <v>0.02</v>
      </c>
      <c r="E119" s="31">
        <f t="shared" si="20"/>
        <v>0</v>
      </c>
      <c r="F119" s="59" t="s">
        <v>675</v>
      </c>
      <c r="G119" s="44" t="s">
        <v>677</v>
      </c>
      <c r="H119" s="34"/>
      <c r="I119" s="45">
        <v>0.01</v>
      </c>
      <c r="J119" s="31">
        <f t="shared" si="19"/>
        <v>0</v>
      </c>
    </row>
    <row r="120" spans="1:10" ht="17.100000000000001" customHeight="1" x14ac:dyDescent="0.2">
      <c r="A120" s="43" t="s">
        <v>271</v>
      </c>
      <c r="B120" s="44" t="s">
        <v>234</v>
      </c>
      <c r="C120" s="34"/>
      <c r="D120" s="45">
        <v>0.01</v>
      </c>
      <c r="E120" s="31">
        <f t="shared" si="20"/>
        <v>0</v>
      </c>
      <c r="F120" s="32" t="s">
        <v>506</v>
      </c>
      <c r="G120" s="33" t="s">
        <v>146</v>
      </c>
      <c r="H120" s="34"/>
      <c r="I120" s="35">
        <v>0.02</v>
      </c>
      <c r="J120" s="31">
        <f t="shared" si="19"/>
        <v>0</v>
      </c>
    </row>
    <row r="121" spans="1:10" ht="17.100000000000001" customHeight="1" x14ac:dyDescent="0.2">
      <c r="A121" s="47" t="s">
        <v>709</v>
      </c>
      <c r="B121" s="33" t="s">
        <v>121</v>
      </c>
      <c r="C121" s="34"/>
      <c r="D121" s="35">
        <v>0.02</v>
      </c>
      <c r="E121" s="31">
        <f t="shared" si="20"/>
        <v>0</v>
      </c>
      <c r="F121" s="32" t="s">
        <v>507</v>
      </c>
      <c r="G121" s="33" t="s">
        <v>147</v>
      </c>
      <c r="H121" s="34"/>
      <c r="I121" s="35">
        <v>0.02</v>
      </c>
      <c r="J121" s="31">
        <f t="shared" si="19"/>
        <v>0</v>
      </c>
    </row>
    <row r="122" spans="1:10" ht="17.100000000000001" customHeight="1" x14ac:dyDescent="0.2">
      <c r="A122" s="43" t="s">
        <v>710</v>
      </c>
      <c r="B122" s="44" t="s">
        <v>708</v>
      </c>
      <c r="C122" s="34"/>
      <c r="D122" s="45">
        <v>0.01</v>
      </c>
      <c r="E122" s="31">
        <f t="shared" si="20"/>
        <v>0</v>
      </c>
      <c r="F122" s="43" t="s">
        <v>693</v>
      </c>
      <c r="G122" s="44" t="s">
        <v>241</v>
      </c>
      <c r="H122" s="34"/>
      <c r="I122" s="45">
        <v>0.01</v>
      </c>
      <c r="J122" s="31">
        <f t="shared" si="19"/>
        <v>0</v>
      </c>
    </row>
    <row r="123" spans="1:10" ht="17.100000000000001" customHeight="1" x14ac:dyDescent="0.2">
      <c r="A123" s="47" t="s">
        <v>459</v>
      </c>
      <c r="B123" s="33" t="s">
        <v>122</v>
      </c>
      <c r="C123" s="34"/>
      <c r="D123" s="35">
        <v>0.02</v>
      </c>
      <c r="E123" s="31">
        <f t="shared" si="20"/>
        <v>0</v>
      </c>
      <c r="F123" s="32" t="s">
        <v>509</v>
      </c>
      <c r="G123" s="33" t="s">
        <v>148</v>
      </c>
      <c r="H123" s="34"/>
      <c r="I123" s="35">
        <v>0.02</v>
      </c>
      <c r="J123" s="31">
        <f t="shared" si="19"/>
        <v>0</v>
      </c>
    </row>
    <row r="124" spans="1:10" ht="17.100000000000001" customHeight="1" x14ac:dyDescent="0.2">
      <c r="A124" s="32" t="s">
        <v>461</v>
      </c>
      <c r="B124" s="33" t="s">
        <v>123</v>
      </c>
      <c r="C124" s="34"/>
      <c r="D124" s="35">
        <v>0.02</v>
      </c>
      <c r="E124" s="31">
        <f t="shared" si="20"/>
        <v>0</v>
      </c>
      <c r="F124" s="43" t="s">
        <v>275</v>
      </c>
      <c r="G124" s="44" t="s">
        <v>242</v>
      </c>
      <c r="H124" s="34"/>
      <c r="I124" s="45">
        <v>0.01</v>
      </c>
      <c r="J124" s="31">
        <f t="shared" si="19"/>
        <v>0</v>
      </c>
    </row>
    <row r="125" spans="1:10" ht="17.100000000000001" customHeight="1" x14ac:dyDescent="0.2">
      <c r="A125" s="43" t="s">
        <v>304</v>
      </c>
      <c r="B125" s="44" t="s">
        <v>524</v>
      </c>
      <c r="C125" s="34"/>
      <c r="D125" s="45">
        <v>0.01</v>
      </c>
      <c r="E125" s="31">
        <f t="shared" si="20"/>
        <v>0</v>
      </c>
      <c r="F125" s="32" t="s">
        <v>508</v>
      </c>
      <c r="G125" s="33" t="s">
        <v>149</v>
      </c>
      <c r="H125" s="34"/>
      <c r="I125" s="35">
        <v>0.02</v>
      </c>
      <c r="J125" s="31">
        <f t="shared" si="19"/>
        <v>0</v>
      </c>
    </row>
    <row r="126" spans="1:10" ht="17.100000000000001" customHeight="1" x14ac:dyDescent="0.2">
      <c r="A126" s="32" t="s">
        <v>460</v>
      </c>
      <c r="B126" s="33" t="s">
        <v>124</v>
      </c>
      <c r="C126" s="34"/>
      <c r="D126" s="35">
        <v>0.02</v>
      </c>
      <c r="E126" s="31">
        <f t="shared" si="20"/>
        <v>0</v>
      </c>
      <c r="F126" s="43" t="s">
        <v>276</v>
      </c>
      <c r="G126" s="44" t="s">
        <v>243</v>
      </c>
      <c r="H126" s="34"/>
      <c r="I126" s="45">
        <v>0.01</v>
      </c>
      <c r="J126" s="31">
        <f t="shared" si="19"/>
        <v>0</v>
      </c>
    </row>
    <row r="127" spans="1:10" ht="17.100000000000001" customHeight="1" x14ac:dyDescent="0.2">
      <c r="A127" s="43" t="s">
        <v>527</v>
      </c>
      <c r="B127" s="44" t="s">
        <v>528</v>
      </c>
      <c r="C127" s="34"/>
      <c r="D127" s="45">
        <v>0.01</v>
      </c>
      <c r="E127" s="31">
        <f t="shared" si="20"/>
        <v>0</v>
      </c>
      <c r="F127" s="32" t="s">
        <v>510</v>
      </c>
      <c r="G127" s="33" t="s">
        <v>150</v>
      </c>
      <c r="H127" s="34"/>
      <c r="I127" s="35">
        <v>0.01</v>
      </c>
      <c r="J127" s="31">
        <f t="shared" si="19"/>
        <v>0</v>
      </c>
    </row>
    <row r="128" spans="1:10" ht="17.100000000000001" customHeight="1" x14ac:dyDescent="0.2">
      <c r="A128" s="32" t="s">
        <v>462</v>
      </c>
      <c r="B128" s="33" t="s">
        <v>125</v>
      </c>
      <c r="C128" s="34"/>
      <c r="D128" s="35">
        <v>0.02</v>
      </c>
      <c r="E128" s="31">
        <f t="shared" si="20"/>
        <v>0</v>
      </c>
      <c r="F128" s="32" t="s">
        <v>512</v>
      </c>
      <c r="G128" s="33" t="s">
        <v>151</v>
      </c>
      <c r="H128" s="34"/>
      <c r="I128" s="35">
        <v>0.02</v>
      </c>
      <c r="J128" s="31">
        <f t="shared" si="19"/>
        <v>0</v>
      </c>
    </row>
    <row r="129" spans="1:10" ht="17.100000000000001" customHeight="1" x14ac:dyDescent="0.2">
      <c r="A129" s="32" t="s">
        <v>464</v>
      </c>
      <c r="B129" s="33" t="s">
        <v>126</v>
      </c>
      <c r="C129" s="34"/>
      <c r="D129" s="35">
        <v>0.02</v>
      </c>
      <c r="E129" s="31">
        <f t="shared" si="20"/>
        <v>0</v>
      </c>
      <c r="F129" s="32" t="s">
        <v>511</v>
      </c>
      <c r="G129" s="33" t="s">
        <v>152</v>
      </c>
      <c r="H129" s="34"/>
      <c r="I129" s="35">
        <v>0.02</v>
      </c>
      <c r="J129" s="31">
        <f t="shared" si="19"/>
        <v>0</v>
      </c>
    </row>
    <row r="130" spans="1:10" ht="17.100000000000001" customHeight="1" x14ac:dyDescent="0.2">
      <c r="A130" s="32" t="s">
        <v>596</v>
      </c>
      <c r="B130" s="33" t="s">
        <v>597</v>
      </c>
      <c r="C130" s="34"/>
      <c r="D130" s="35">
        <v>1.4999999999999999E-2</v>
      </c>
      <c r="E130" s="31">
        <f t="shared" si="20"/>
        <v>0</v>
      </c>
      <c r="F130" s="32" t="s">
        <v>513</v>
      </c>
      <c r="G130" s="33" t="s">
        <v>153</v>
      </c>
      <c r="H130" s="34"/>
      <c r="I130" s="35">
        <v>0.03</v>
      </c>
      <c r="J130" s="31">
        <f t="shared" si="19"/>
        <v>0</v>
      </c>
    </row>
    <row r="131" spans="1:10" ht="17.100000000000001" customHeight="1" x14ac:dyDescent="0.2">
      <c r="A131" s="32" t="s">
        <v>544</v>
      </c>
      <c r="B131" s="33" t="s">
        <v>545</v>
      </c>
      <c r="C131" s="34"/>
      <c r="D131" s="35">
        <v>0.02</v>
      </c>
      <c r="E131" s="31">
        <f t="shared" si="20"/>
        <v>0</v>
      </c>
      <c r="F131" s="32" t="s">
        <v>694</v>
      </c>
      <c r="G131" s="33" t="s">
        <v>574</v>
      </c>
      <c r="H131" s="34"/>
      <c r="I131" s="35">
        <v>0.02</v>
      </c>
      <c r="J131" s="31">
        <f t="shared" si="19"/>
        <v>0</v>
      </c>
    </row>
    <row r="132" spans="1:10" ht="17.100000000000001" customHeight="1" x14ac:dyDescent="0.2">
      <c r="A132" s="32" t="s">
        <v>463</v>
      </c>
      <c r="B132" s="33" t="s">
        <v>127</v>
      </c>
      <c r="C132" s="34"/>
      <c r="D132" s="35">
        <v>0.02</v>
      </c>
      <c r="E132" s="31">
        <f t="shared" si="20"/>
        <v>0</v>
      </c>
      <c r="F132" s="32" t="s">
        <v>515</v>
      </c>
      <c r="G132" s="33" t="s">
        <v>154</v>
      </c>
      <c r="H132" s="34"/>
      <c r="I132" s="35">
        <v>0.02</v>
      </c>
      <c r="J132" s="31">
        <f t="shared" si="19"/>
        <v>0</v>
      </c>
    </row>
    <row r="133" spans="1:10" ht="17.100000000000001" customHeight="1" x14ac:dyDescent="0.2">
      <c r="A133" s="43" t="s">
        <v>272</v>
      </c>
      <c r="B133" s="44" t="s">
        <v>235</v>
      </c>
      <c r="C133" s="34"/>
      <c r="D133" s="45">
        <v>0.01</v>
      </c>
      <c r="E133" s="31">
        <f t="shared" si="20"/>
        <v>0</v>
      </c>
      <c r="F133" s="43" t="s">
        <v>600</v>
      </c>
      <c r="G133" s="44" t="s">
        <v>601</v>
      </c>
      <c r="H133" s="34"/>
      <c r="I133" s="45">
        <v>0.01</v>
      </c>
      <c r="J133" s="31">
        <f t="shared" si="19"/>
        <v>0</v>
      </c>
    </row>
    <row r="134" spans="1:10" ht="17.100000000000001" customHeight="1" x14ac:dyDescent="0.2">
      <c r="A134" s="32" t="s">
        <v>469</v>
      </c>
      <c r="B134" s="33" t="s">
        <v>128</v>
      </c>
      <c r="C134" s="34"/>
      <c r="D134" s="35">
        <v>0.02</v>
      </c>
      <c r="E134" s="31">
        <f t="shared" si="20"/>
        <v>0</v>
      </c>
      <c r="F134" s="32" t="s">
        <v>514</v>
      </c>
      <c r="G134" s="33" t="s">
        <v>155</v>
      </c>
      <c r="H134" s="34"/>
      <c r="I134" s="35">
        <v>0.02</v>
      </c>
      <c r="J134" s="31">
        <f t="shared" si="19"/>
        <v>0</v>
      </c>
    </row>
    <row r="135" spans="1:10" ht="17.100000000000001" customHeight="1" x14ac:dyDescent="0.2">
      <c r="A135" s="43" t="s">
        <v>273</v>
      </c>
      <c r="B135" s="44" t="s">
        <v>236</v>
      </c>
      <c r="C135" s="34"/>
      <c r="D135" s="45">
        <v>0.01</v>
      </c>
      <c r="E135" s="31">
        <f t="shared" si="20"/>
        <v>0</v>
      </c>
      <c r="F135" s="32" t="s">
        <v>516</v>
      </c>
      <c r="G135" s="33" t="s">
        <v>156</v>
      </c>
      <c r="H135" s="34"/>
      <c r="I135" s="35">
        <v>0.02</v>
      </c>
      <c r="J135" s="31">
        <f t="shared" si="19"/>
        <v>0</v>
      </c>
    </row>
    <row r="136" spans="1:10" ht="17.100000000000001" customHeight="1" x14ac:dyDescent="0.2">
      <c r="A136" s="32" t="s">
        <v>689</v>
      </c>
      <c r="B136" s="33" t="s">
        <v>672</v>
      </c>
      <c r="C136" s="34"/>
      <c r="D136" s="35">
        <v>0.02</v>
      </c>
      <c r="E136" s="31">
        <f t="shared" si="20"/>
        <v>0</v>
      </c>
      <c r="F136" s="32" t="s">
        <v>518</v>
      </c>
      <c r="G136" s="33" t="s">
        <v>157</v>
      </c>
      <c r="H136" s="34"/>
      <c r="I136" s="35">
        <v>0.01</v>
      </c>
      <c r="J136" s="31">
        <f t="shared" si="19"/>
        <v>0</v>
      </c>
    </row>
    <row r="137" spans="1:10" ht="17.100000000000001" customHeight="1" x14ac:dyDescent="0.2">
      <c r="A137" s="32" t="s">
        <v>470</v>
      </c>
      <c r="B137" s="33" t="s">
        <v>129</v>
      </c>
      <c r="C137" s="34"/>
      <c r="D137" s="35">
        <v>0.02</v>
      </c>
      <c r="E137" s="31">
        <f t="shared" si="20"/>
        <v>0</v>
      </c>
      <c r="F137" s="32" t="s">
        <v>517</v>
      </c>
      <c r="G137" s="33" t="s">
        <v>158</v>
      </c>
      <c r="H137" s="34"/>
      <c r="I137" s="35">
        <v>0.02</v>
      </c>
      <c r="J137" s="31">
        <f t="shared" si="19"/>
        <v>0</v>
      </c>
    </row>
    <row r="138" spans="1:10" ht="17.100000000000001" customHeight="1" x14ac:dyDescent="0.2">
      <c r="A138" s="32" t="s">
        <v>490</v>
      </c>
      <c r="B138" s="33" t="s">
        <v>130</v>
      </c>
      <c r="C138" s="34"/>
      <c r="D138" s="35">
        <v>0.02</v>
      </c>
      <c r="E138" s="31">
        <f t="shared" si="20"/>
        <v>0</v>
      </c>
      <c r="F138" s="43" t="s">
        <v>308</v>
      </c>
      <c r="G138" s="44" t="s">
        <v>244</v>
      </c>
      <c r="H138" s="34"/>
      <c r="I138" s="45">
        <v>0.01</v>
      </c>
      <c r="J138" s="31">
        <f t="shared" si="19"/>
        <v>0</v>
      </c>
    </row>
    <row r="139" spans="1:10" ht="17.100000000000001" customHeight="1" x14ac:dyDescent="0.2">
      <c r="A139" s="43" t="s">
        <v>751</v>
      </c>
      <c r="B139" s="44" t="s">
        <v>752</v>
      </c>
      <c r="C139" s="34"/>
      <c r="D139" s="45">
        <v>0.01</v>
      </c>
      <c r="E139" s="31">
        <f t="shared" si="20"/>
        <v>0</v>
      </c>
      <c r="F139" s="32" t="s">
        <v>519</v>
      </c>
      <c r="G139" s="33" t="s">
        <v>159</v>
      </c>
      <c r="H139" s="34"/>
      <c r="I139" s="35">
        <v>0.02</v>
      </c>
      <c r="J139" s="31">
        <f t="shared" si="19"/>
        <v>0</v>
      </c>
    </row>
    <row r="140" spans="1:10" ht="17.100000000000001" customHeight="1" x14ac:dyDescent="0.2">
      <c r="A140" s="32" t="s">
        <v>492</v>
      </c>
      <c r="B140" s="33" t="s">
        <v>131</v>
      </c>
      <c r="C140" s="34"/>
      <c r="D140" s="35">
        <v>0.02</v>
      </c>
      <c r="E140" s="31">
        <f t="shared" si="20"/>
        <v>0</v>
      </c>
      <c r="F140" s="43" t="s">
        <v>553</v>
      </c>
      <c r="G140" s="44" t="s">
        <v>554</v>
      </c>
      <c r="H140" s="34"/>
      <c r="I140" s="45">
        <v>0.01</v>
      </c>
      <c r="J140" s="31">
        <f t="shared" si="19"/>
        <v>0</v>
      </c>
    </row>
    <row r="141" spans="1:10" ht="17.100000000000001" customHeight="1" x14ac:dyDescent="0.2">
      <c r="A141" s="32" t="s">
        <v>491</v>
      </c>
      <c r="B141" s="33" t="s">
        <v>132</v>
      </c>
      <c r="C141" s="34"/>
      <c r="D141" s="35">
        <v>0.02</v>
      </c>
      <c r="E141" s="31">
        <f t="shared" si="20"/>
        <v>0</v>
      </c>
      <c r="F141" s="32" t="s">
        <v>529</v>
      </c>
      <c r="G141" s="33" t="s">
        <v>530</v>
      </c>
      <c r="H141" s="34"/>
      <c r="I141" s="35">
        <v>0.01</v>
      </c>
      <c r="J141" s="31">
        <f t="shared" si="19"/>
        <v>0</v>
      </c>
    </row>
    <row r="142" spans="1:10" ht="17.100000000000001" customHeight="1" x14ac:dyDescent="0.2">
      <c r="A142" s="43" t="s">
        <v>551</v>
      </c>
      <c r="B142" s="44" t="s">
        <v>552</v>
      </c>
      <c r="C142" s="34"/>
      <c r="D142" s="45">
        <v>0.01</v>
      </c>
      <c r="E142" s="31">
        <f t="shared" si="20"/>
        <v>0</v>
      </c>
      <c r="F142" s="32" t="s">
        <v>521</v>
      </c>
      <c r="G142" s="33" t="s">
        <v>160</v>
      </c>
      <c r="H142" s="34"/>
      <c r="I142" s="35">
        <v>0.02</v>
      </c>
      <c r="J142" s="31">
        <f t="shared" si="19"/>
        <v>0</v>
      </c>
    </row>
    <row r="143" spans="1:10" ht="17.100000000000001" customHeight="1" x14ac:dyDescent="0.2">
      <c r="A143" s="32" t="s">
        <v>493</v>
      </c>
      <c r="B143" s="33" t="s">
        <v>133</v>
      </c>
      <c r="C143" s="34"/>
      <c r="D143" s="35">
        <v>0.02</v>
      </c>
      <c r="E143" s="31">
        <f t="shared" si="20"/>
        <v>0</v>
      </c>
      <c r="F143" s="43" t="s">
        <v>309</v>
      </c>
      <c r="G143" s="44" t="s">
        <v>245</v>
      </c>
      <c r="H143" s="34"/>
      <c r="I143" s="45">
        <v>0.01</v>
      </c>
      <c r="J143" s="31">
        <f t="shared" si="19"/>
        <v>0</v>
      </c>
    </row>
    <row r="144" spans="1:10" ht="17.100000000000001" customHeight="1" x14ac:dyDescent="0.2">
      <c r="A144" s="43" t="s">
        <v>274</v>
      </c>
      <c r="B144" s="44" t="s">
        <v>237</v>
      </c>
      <c r="C144" s="34"/>
      <c r="D144" s="45">
        <v>0.01</v>
      </c>
      <c r="E144" s="31">
        <f t="shared" si="20"/>
        <v>0</v>
      </c>
      <c r="F144" s="32" t="s">
        <v>520</v>
      </c>
      <c r="G144" s="33" t="s">
        <v>161</v>
      </c>
      <c r="H144" s="34"/>
      <c r="I144" s="35">
        <v>0.02</v>
      </c>
      <c r="J144" s="31">
        <f t="shared" si="19"/>
        <v>0</v>
      </c>
    </row>
    <row r="145" spans="1:10" ht="17.100000000000001" customHeight="1" x14ac:dyDescent="0.2">
      <c r="A145" s="32" t="s">
        <v>740</v>
      </c>
      <c r="B145" s="33" t="s">
        <v>741</v>
      </c>
      <c r="C145" s="34"/>
      <c r="D145" s="35">
        <v>0.02</v>
      </c>
      <c r="E145" s="31">
        <f t="shared" ref="E145" si="21">ROUND(+C145*D145,3)</f>
        <v>0</v>
      </c>
      <c r="F145" s="32" t="s">
        <v>522</v>
      </c>
      <c r="G145" s="33" t="s">
        <v>162</v>
      </c>
      <c r="H145" s="34"/>
      <c r="I145" s="35">
        <v>0.02</v>
      </c>
      <c r="J145" s="31">
        <f t="shared" si="19"/>
        <v>0</v>
      </c>
    </row>
    <row r="146" spans="1:10" ht="17.100000000000001" customHeight="1" x14ac:dyDescent="0.2">
      <c r="A146" s="32" t="s">
        <v>664</v>
      </c>
      <c r="B146" s="33" t="s">
        <v>665</v>
      </c>
      <c r="C146" s="34"/>
      <c r="D146" s="35">
        <v>0.02</v>
      </c>
      <c r="E146" s="31">
        <f>ROUND(+C146*D146,3)</f>
        <v>0</v>
      </c>
      <c r="F146" s="32" t="s">
        <v>437</v>
      </c>
      <c r="G146" s="33" t="s">
        <v>163</v>
      </c>
      <c r="H146" s="34"/>
      <c r="I146" s="35">
        <v>0.02</v>
      </c>
      <c r="J146" s="31">
        <f t="shared" si="19"/>
        <v>0</v>
      </c>
    </row>
    <row r="147" spans="1:10" ht="17.100000000000001" customHeight="1" x14ac:dyDescent="0.2">
      <c r="A147" s="32" t="s">
        <v>494</v>
      </c>
      <c r="B147" s="33" t="s">
        <v>134</v>
      </c>
      <c r="C147" s="34"/>
      <c r="D147" s="35">
        <v>0.01</v>
      </c>
      <c r="E147" s="31">
        <f>ROUND(+C147*D147,3)</f>
        <v>0</v>
      </c>
      <c r="F147" s="32" t="s">
        <v>439</v>
      </c>
      <c r="G147" s="33" t="s">
        <v>164</v>
      </c>
      <c r="H147" s="34"/>
      <c r="I147" s="35">
        <v>0.02</v>
      </c>
      <c r="J147" s="31">
        <v>0</v>
      </c>
    </row>
    <row r="148" spans="1:10" ht="17.100000000000001" customHeight="1" x14ac:dyDescent="0.2">
      <c r="A148" s="32" t="s">
        <v>498</v>
      </c>
      <c r="B148" s="33" t="s">
        <v>135</v>
      </c>
      <c r="C148" s="34"/>
      <c r="D148" s="35">
        <v>0.02</v>
      </c>
      <c r="E148" s="31">
        <f>ROUND(+C148*D148,3)</f>
        <v>0</v>
      </c>
      <c r="F148" s="32" t="s">
        <v>438</v>
      </c>
      <c r="G148" s="33" t="s">
        <v>165</v>
      </c>
      <c r="H148" s="34"/>
      <c r="I148" s="35">
        <v>0.02</v>
      </c>
      <c r="J148" s="31">
        <f>ROUND(+H148*I148,3)</f>
        <v>0</v>
      </c>
    </row>
    <row r="149" spans="1:10" ht="17.100000000000001" customHeight="1" x14ac:dyDescent="0.2">
      <c r="A149" s="32" t="s">
        <v>621</v>
      </c>
      <c r="B149" s="33" t="s">
        <v>622</v>
      </c>
      <c r="C149" s="34"/>
      <c r="D149" s="35">
        <v>0.01</v>
      </c>
      <c r="E149" s="31">
        <f>ROUND(+C149*D149,3)</f>
        <v>0</v>
      </c>
      <c r="F149" s="43" t="s">
        <v>310</v>
      </c>
      <c r="G149" s="44" t="s">
        <v>246</v>
      </c>
      <c r="H149" s="34"/>
      <c r="I149" s="45">
        <v>0.01</v>
      </c>
      <c r="J149" s="31">
        <f>ROUND(+H149*I149,3)</f>
        <v>0</v>
      </c>
    </row>
    <row r="150" spans="1:10" ht="17.100000000000001" customHeight="1" x14ac:dyDescent="0.2">
      <c r="A150" s="32" t="s">
        <v>558</v>
      </c>
      <c r="B150" s="33" t="s">
        <v>559</v>
      </c>
      <c r="C150" s="34"/>
      <c r="D150" s="35">
        <v>0.02</v>
      </c>
      <c r="E150" s="31">
        <f t="shared" ref="E150:E158" si="22">ROUND(+C150*D150,3)</f>
        <v>0</v>
      </c>
      <c r="F150" s="32" t="s">
        <v>482</v>
      </c>
      <c r="G150" s="33" t="s">
        <v>196</v>
      </c>
      <c r="H150" s="34"/>
      <c r="I150" s="35">
        <v>0.02</v>
      </c>
      <c r="J150" s="31">
        <f t="shared" ref="J150:J160" si="23">ROUND(+H150*I150,3)</f>
        <v>0</v>
      </c>
    </row>
    <row r="151" spans="1:10" ht="17.100000000000001" customHeight="1" x14ac:dyDescent="0.2">
      <c r="A151" s="43" t="s">
        <v>564</v>
      </c>
      <c r="B151" s="44" t="s">
        <v>565</v>
      </c>
      <c r="C151" s="34"/>
      <c r="D151" s="45">
        <v>0.01</v>
      </c>
      <c r="E151" s="31">
        <f t="shared" si="22"/>
        <v>0</v>
      </c>
      <c r="F151" s="43" t="s">
        <v>617</v>
      </c>
      <c r="G151" s="44" t="s">
        <v>618</v>
      </c>
      <c r="H151" s="34"/>
      <c r="I151" s="45">
        <v>0.01</v>
      </c>
      <c r="J151" s="31">
        <f t="shared" si="23"/>
        <v>0</v>
      </c>
    </row>
    <row r="152" spans="1:10" ht="17.100000000000001" customHeight="1" x14ac:dyDescent="0.2">
      <c r="A152" s="32" t="s">
        <v>440</v>
      </c>
      <c r="B152" s="33" t="s">
        <v>166</v>
      </c>
      <c r="C152" s="34"/>
      <c r="D152" s="35">
        <v>0.02</v>
      </c>
      <c r="E152" s="31">
        <f t="shared" si="22"/>
        <v>0</v>
      </c>
      <c r="F152" s="32" t="s">
        <v>484</v>
      </c>
      <c r="G152" s="33" t="s">
        <v>197</v>
      </c>
      <c r="H152" s="34"/>
      <c r="I152" s="35">
        <v>0.02</v>
      </c>
      <c r="J152" s="31">
        <f t="shared" si="23"/>
        <v>0</v>
      </c>
    </row>
    <row r="153" spans="1:10" ht="17.100000000000001" customHeight="1" x14ac:dyDescent="0.2">
      <c r="A153" s="32" t="s">
        <v>442</v>
      </c>
      <c r="B153" s="33" t="s">
        <v>167</v>
      </c>
      <c r="C153" s="34"/>
      <c r="D153" s="35">
        <v>0.02</v>
      </c>
      <c r="E153" s="31">
        <f t="shared" si="22"/>
        <v>0</v>
      </c>
      <c r="F153" s="32" t="s">
        <v>486</v>
      </c>
      <c r="G153" s="33" t="s">
        <v>198</v>
      </c>
      <c r="H153" s="34"/>
      <c r="I153" s="35">
        <v>0.02</v>
      </c>
      <c r="J153" s="31">
        <f t="shared" si="23"/>
        <v>0</v>
      </c>
    </row>
    <row r="154" spans="1:10" ht="17.100000000000001" customHeight="1" x14ac:dyDescent="0.2">
      <c r="A154" s="32" t="s">
        <v>441</v>
      </c>
      <c r="B154" s="33" t="s">
        <v>168</v>
      </c>
      <c r="C154" s="34"/>
      <c r="D154" s="35">
        <v>0.02</v>
      </c>
      <c r="E154" s="31">
        <f t="shared" si="22"/>
        <v>0</v>
      </c>
      <c r="F154" s="32" t="s">
        <v>636</v>
      </c>
      <c r="G154" s="33" t="s">
        <v>635</v>
      </c>
      <c r="H154" s="34"/>
      <c r="I154" s="35">
        <v>0.02</v>
      </c>
      <c r="J154" s="31">
        <f t="shared" si="23"/>
        <v>0</v>
      </c>
    </row>
    <row r="155" spans="1:10" ht="17.100000000000001" customHeight="1" x14ac:dyDescent="0.2">
      <c r="A155" s="43" t="s">
        <v>277</v>
      </c>
      <c r="B155" s="44" t="s">
        <v>247</v>
      </c>
      <c r="C155" s="34"/>
      <c r="D155" s="45">
        <v>0.01</v>
      </c>
      <c r="E155" s="31">
        <f t="shared" si="22"/>
        <v>0</v>
      </c>
      <c r="F155" s="32" t="s">
        <v>485</v>
      </c>
      <c r="G155" s="33" t="s">
        <v>199</v>
      </c>
      <c r="H155" s="34"/>
      <c r="I155" s="35">
        <v>0.02</v>
      </c>
      <c r="J155" s="31">
        <f t="shared" si="23"/>
        <v>0</v>
      </c>
    </row>
    <row r="156" spans="1:10" ht="17.100000000000001" customHeight="1" x14ac:dyDescent="0.2">
      <c r="A156" s="32" t="s">
        <v>443</v>
      </c>
      <c r="B156" s="33" t="s">
        <v>169</v>
      </c>
      <c r="C156" s="34"/>
      <c r="D156" s="35">
        <v>0.02</v>
      </c>
      <c r="E156" s="31">
        <f t="shared" si="22"/>
        <v>0</v>
      </c>
      <c r="F156" s="32" t="s">
        <v>487</v>
      </c>
      <c r="G156" s="33" t="s">
        <v>200</v>
      </c>
      <c r="H156" s="34"/>
      <c r="I156" s="35">
        <v>0.02</v>
      </c>
      <c r="J156" s="31">
        <f t="shared" si="23"/>
        <v>0</v>
      </c>
    </row>
    <row r="157" spans="1:10" ht="17.100000000000001" customHeight="1" x14ac:dyDescent="0.2">
      <c r="A157" s="32" t="s">
        <v>447</v>
      </c>
      <c r="B157" s="33" t="s">
        <v>170</v>
      </c>
      <c r="C157" s="34"/>
      <c r="D157" s="35">
        <v>0.02</v>
      </c>
      <c r="E157" s="31">
        <f t="shared" si="22"/>
        <v>0</v>
      </c>
      <c r="F157" s="43" t="s">
        <v>313</v>
      </c>
      <c r="G157" s="44" t="s">
        <v>251</v>
      </c>
      <c r="H157" s="34"/>
      <c r="I157" s="45">
        <v>0.01</v>
      </c>
      <c r="J157" s="31">
        <f t="shared" si="23"/>
        <v>0</v>
      </c>
    </row>
    <row r="158" spans="1:10" ht="17.100000000000001" customHeight="1" x14ac:dyDescent="0.2">
      <c r="A158" s="32" t="s">
        <v>444</v>
      </c>
      <c r="B158" s="33" t="s">
        <v>171</v>
      </c>
      <c r="C158" s="34"/>
      <c r="D158" s="35">
        <v>0.02</v>
      </c>
      <c r="E158" s="31">
        <f t="shared" si="22"/>
        <v>0</v>
      </c>
      <c r="F158" s="32" t="s">
        <v>723</v>
      </c>
      <c r="G158" s="33" t="s">
        <v>640</v>
      </c>
      <c r="H158" s="34"/>
      <c r="I158" s="35">
        <v>0.01</v>
      </c>
      <c r="J158" s="31">
        <f t="shared" si="23"/>
        <v>0</v>
      </c>
    </row>
    <row r="159" spans="1:10" ht="17.100000000000001" customHeight="1" x14ac:dyDescent="0.2">
      <c r="A159" s="32" t="s">
        <v>446</v>
      </c>
      <c r="B159" s="33" t="s">
        <v>172</v>
      </c>
      <c r="C159" s="34"/>
      <c r="D159" s="35">
        <v>0.02</v>
      </c>
      <c r="E159" s="31">
        <f>ROUND(+C159*D159,3)</f>
        <v>0</v>
      </c>
      <c r="F159" s="32" t="s">
        <v>488</v>
      </c>
      <c r="G159" s="33" t="s">
        <v>201</v>
      </c>
      <c r="H159" s="34"/>
      <c r="I159" s="35">
        <v>0.02</v>
      </c>
      <c r="J159" s="31">
        <f t="shared" si="23"/>
        <v>0</v>
      </c>
    </row>
    <row r="160" spans="1:10" ht="17.100000000000001" customHeight="1" thickBot="1" x14ac:dyDescent="0.25">
      <c r="A160" s="32" t="s">
        <v>445</v>
      </c>
      <c r="B160" s="33" t="s">
        <v>173</v>
      </c>
      <c r="C160" s="34"/>
      <c r="D160" s="35">
        <v>0.01</v>
      </c>
      <c r="E160" s="31">
        <f t="shared" ref="E160:E194" si="24">ROUND(+C160*D160,3)</f>
        <v>0</v>
      </c>
      <c r="F160" s="43" t="s">
        <v>314</v>
      </c>
      <c r="G160" s="44" t="s">
        <v>252</v>
      </c>
      <c r="H160" s="34"/>
      <c r="I160" s="45">
        <v>0.01</v>
      </c>
      <c r="J160" s="31">
        <f t="shared" si="23"/>
        <v>0</v>
      </c>
    </row>
    <row r="161" spans="1:10" ht="17.100000000000001" customHeight="1" thickBot="1" x14ac:dyDescent="0.25">
      <c r="A161" s="32" t="s">
        <v>448</v>
      </c>
      <c r="B161" s="33" t="s">
        <v>174</v>
      </c>
      <c r="C161" s="34"/>
      <c r="D161" s="35">
        <v>0.02</v>
      </c>
      <c r="E161" s="31">
        <f t="shared" si="24"/>
        <v>0</v>
      </c>
      <c r="F161" s="75" t="s">
        <v>699</v>
      </c>
      <c r="G161" s="76"/>
      <c r="H161" s="77"/>
      <c r="I161" s="76"/>
      <c r="J161" s="78">
        <f>+SUM(E5:E196)+SUM(J5:J160)</f>
        <v>0</v>
      </c>
    </row>
    <row r="162" spans="1:10" ht="17.100000000000001" customHeight="1" x14ac:dyDescent="0.2">
      <c r="A162" s="32" t="s">
        <v>650</v>
      </c>
      <c r="B162" s="33" t="s">
        <v>651</v>
      </c>
      <c r="C162" s="34"/>
      <c r="D162" s="35">
        <v>0.01</v>
      </c>
      <c r="E162" s="31">
        <f t="shared" si="24"/>
        <v>0</v>
      </c>
      <c r="F162" s="60"/>
      <c r="G162" s="61"/>
      <c r="H162" s="62"/>
      <c r="I162" s="63"/>
      <c r="J162" s="64"/>
    </row>
    <row r="163" spans="1:10" ht="17.100000000000001" customHeight="1" x14ac:dyDescent="0.2">
      <c r="A163" s="32" t="s">
        <v>450</v>
      </c>
      <c r="B163" s="33" t="s">
        <v>175</v>
      </c>
      <c r="C163" s="34"/>
      <c r="D163" s="35">
        <v>0.02</v>
      </c>
      <c r="E163" s="31">
        <f t="shared" si="24"/>
        <v>0</v>
      </c>
      <c r="F163" s="65"/>
      <c r="G163" s="66"/>
      <c r="H163" s="67"/>
      <c r="I163" s="68"/>
      <c r="J163" s="69"/>
    </row>
    <row r="164" spans="1:10" ht="17.100000000000001" customHeight="1" thickBot="1" x14ac:dyDescent="0.25">
      <c r="A164" s="32" t="s">
        <v>449</v>
      </c>
      <c r="B164" s="33" t="s">
        <v>176</v>
      </c>
      <c r="C164" s="34"/>
      <c r="D164" s="35">
        <v>0.02</v>
      </c>
      <c r="E164" s="31">
        <f t="shared" si="24"/>
        <v>0</v>
      </c>
      <c r="F164" s="131" t="s">
        <v>700</v>
      </c>
      <c r="G164" s="132"/>
      <c r="H164" s="132"/>
      <c r="I164" s="132"/>
      <c r="J164" s="133"/>
    </row>
    <row r="165" spans="1:10" ht="17.100000000000001" customHeight="1" thickBot="1" x14ac:dyDescent="0.25">
      <c r="A165" s="32" t="s">
        <v>489</v>
      </c>
      <c r="B165" s="33" t="s">
        <v>202</v>
      </c>
      <c r="C165" s="34"/>
      <c r="D165" s="35">
        <v>0.02</v>
      </c>
      <c r="E165" s="31">
        <f t="shared" si="24"/>
        <v>0</v>
      </c>
      <c r="F165" s="70" t="s">
        <v>701</v>
      </c>
      <c r="G165" s="71" t="s">
        <v>315</v>
      </c>
      <c r="H165" s="26" t="s">
        <v>316</v>
      </c>
      <c r="I165" s="71" t="s">
        <v>317</v>
      </c>
      <c r="J165" s="71" t="s">
        <v>698</v>
      </c>
    </row>
    <row r="166" spans="1:10" ht="17.100000000000001" customHeight="1" x14ac:dyDescent="0.2">
      <c r="A166" s="43" t="s">
        <v>279</v>
      </c>
      <c r="B166" s="44" t="s">
        <v>253</v>
      </c>
      <c r="C166" s="34"/>
      <c r="D166" s="45">
        <v>0.01</v>
      </c>
      <c r="E166" s="31">
        <f t="shared" si="24"/>
        <v>0</v>
      </c>
      <c r="F166" s="72" t="s">
        <v>1</v>
      </c>
      <c r="G166" s="73" t="s">
        <v>263</v>
      </c>
      <c r="H166" s="34"/>
      <c r="I166" s="35">
        <v>4.2000000000000003E-2</v>
      </c>
      <c r="J166" s="31">
        <f>ROUND(+H166*I166,3)</f>
        <v>0</v>
      </c>
    </row>
    <row r="167" spans="1:10" ht="17.100000000000001" customHeight="1" x14ac:dyDescent="0.2">
      <c r="A167" s="32" t="s">
        <v>451</v>
      </c>
      <c r="B167" s="33" t="s">
        <v>177</v>
      </c>
      <c r="C167" s="34"/>
      <c r="D167" s="35">
        <v>0.02</v>
      </c>
      <c r="E167" s="31">
        <f t="shared" si="24"/>
        <v>0</v>
      </c>
      <c r="F167" s="18" t="s">
        <v>319</v>
      </c>
      <c r="G167" s="48" t="s">
        <v>320</v>
      </c>
      <c r="H167" s="34"/>
      <c r="I167" s="35">
        <v>0.01</v>
      </c>
      <c r="J167" s="31">
        <f>ROUND(+H167*I167,3)</f>
        <v>0</v>
      </c>
    </row>
    <row r="168" spans="1:10" ht="17.100000000000001" customHeight="1" x14ac:dyDescent="0.2">
      <c r="A168" s="43" t="s">
        <v>569</v>
      </c>
      <c r="B168" s="44" t="s">
        <v>572</v>
      </c>
      <c r="C168" s="34"/>
      <c r="D168" s="45">
        <v>0.01</v>
      </c>
      <c r="E168" s="31">
        <f t="shared" si="24"/>
        <v>0</v>
      </c>
      <c r="F168" s="18" t="s">
        <v>318</v>
      </c>
      <c r="G168" s="48" t="s">
        <v>261</v>
      </c>
      <c r="H168" s="34"/>
      <c r="I168" s="35">
        <v>0.04</v>
      </c>
      <c r="J168" s="31">
        <f>ROUND(+H168*I168,3)</f>
        <v>0</v>
      </c>
    </row>
    <row r="169" spans="1:10" ht="17.100000000000001" customHeight="1" thickBot="1" x14ac:dyDescent="0.25">
      <c r="A169" s="32" t="s">
        <v>453</v>
      </c>
      <c r="B169" s="33" t="s">
        <v>178</v>
      </c>
      <c r="C169" s="34"/>
      <c r="D169" s="35">
        <v>0.02</v>
      </c>
      <c r="E169" s="31">
        <f t="shared" si="24"/>
        <v>0</v>
      </c>
      <c r="F169" s="74" t="s">
        <v>0</v>
      </c>
      <c r="G169" s="48" t="s">
        <v>262</v>
      </c>
      <c r="H169" s="34"/>
      <c r="I169" s="35">
        <v>1.4999999999999999E-2</v>
      </c>
      <c r="J169" s="31">
        <f>ROUND(+H169*I169,3)</f>
        <v>0</v>
      </c>
    </row>
    <row r="170" spans="1:10" ht="17.100000000000001" customHeight="1" thickBot="1" x14ac:dyDescent="0.25">
      <c r="A170" s="32" t="s">
        <v>452</v>
      </c>
      <c r="B170" s="33" t="s">
        <v>179</v>
      </c>
      <c r="C170" s="34"/>
      <c r="D170" s="35">
        <v>0.02</v>
      </c>
      <c r="E170" s="31">
        <f t="shared" si="24"/>
        <v>0</v>
      </c>
      <c r="F170" s="75" t="s">
        <v>702</v>
      </c>
      <c r="G170" s="76"/>
      <c r="H170" s="77"/>
      <c r="I170" s="76"/>
      <c r="J170" s="78">
        <f>SUM(J166:J169)</f>
        <v>0</v>
      </c>
    </row>
    <row r="171" spans="1:10" ht="17.100000000000001" customHeight="1" x14ac:dyDescent="0.2">
      <c r="A171" s="32" t="s">
        <v>465</v>
      </c>
      <c r="B171" s="33" t="s">
        <v>180</v>
      </c>
      <c r="C171" s="34"/>
      <c r="D171" s="35">
        <v>0.02</v>
      </c>
      <c r="E171" s="31">
        <f t="shared" si="24"/>
        <v>0</v>
      </c>
      <c r="F171" s="65"/>
      <c r="G171" s="66"/>
      <c r="H171" s="67"/>
      <c r="I171" s="68"/>
      <c r="J171" s="69"/>
    </row>
    <row r="172" spans="1:10" ht="17.100000000000001" customHeight="1" thickBot="1" x14ac:dyDescent="0.25">
      <c r="A172" s="43" t="s">
        <v>753</v>
      </c>
      <c r="B172" s="44" t="s">
        <v>754</v>
      </c>
      <c r="C172" s="34"/>
      <c r="D172" s="45">
        <v>0.01</v>
      </c>
      <c r="E172" s="31">
        <f t="shared" si="24"/>
        <v>0</v>
      </c>
      <c r="F172" s="122" t="s">
        <v>581</v>
      </c>
      <c r="G172" s="123"/>
      <c r="H172" s="123"/>
      <c r="I172" s="123"/>
      <c r="J172" s="124"/>
    </row>
    <row r="173" spans="1:10" ht="17.100000000000001" customHeight="1" x14ac:dyDescent="0.2">
      <c r="A173" s="32" t="s">
        <v>467</v>
      </c>
      <c r="B173" s="33" t="s">
        <v>181</v>
      </c>
      <c r="C173" s="34"/>
      <c r="D173" s="35">
        <v>0.02</v>
      </c>
      <c r="E173" s="31">
        <f t="shared" si="24"/>
        <v>0</v>
      </c>
      <c r="F173" s="125" t="s">
        <v>581</v>
      </c>
      <c r="G173" s="127" t="s">
        <v>315</v>
      </c>
      <c r="H173" s="129" t="s">
        <v>316</v>
      </c>
      <c r="I173" s="127" t="s">
        <v>317</v>
      </c>
      <c r="J173" s="129" t="s">
        <v>698</v>
      </c>
    </row>
    <row r="174" spans="1:10" ht="17.100000000000001" customHeight="1" thickBot="1" x14ac:dyDescent="0.25">
      <c r="A174" s="32" t="s">
        <v>466</v>
      </c>
      <c r="B174" s="33" t="s">
        <v>182</v>
      </c>
      <c r="C174" s="34"/>
      <c r="D174" s="35">
        <v>0.02</v>
      </c>
      <c r="E174" s="31">
        <f t="shared" si="24"/>
        <v>0</v>
      </c>
      <c r="F174" s="126"/>
      <c r="G174" s="128"/>
      <c r="H174" s="130"/>
      <c r="I174" s="128"/>
      <c r="J174" s="130"/>
    </row>
    <row r="175" spans="1:10" ht="17.100000000000001" customHeight="1" x14ac:dyDescent="0.2">
      <c r="A175" s="43" t="s">
        <v>311</v>
      </c>
      <c r="B175" s="44" t="s">
        <v>248</v>
      </c>
      <c r="C175" s="34"/>
      <c r="D175" s="45">
        <v>0.01</v>
      </c>
      <c r="E175" s="31">
        <f t="shared" si="24"/>
        <v>0</v>
      </c>
      <c r="F175" s="19" t="s">
        <v>582</v>
      </c>
      <c r="G175" s="79" t="s">
        <v>254</v>
      </c>
      <c r="H175" s="80"/>
      <c r="I175" s="81">
        <v>4.2000000000000003E-2</v>
      </c>
      <c r="J175" s="31">
        <f t="shared" ref="J175:J192" si="25">ROUND(+H175*I175,3)</f>
        <v>0</v>
      </c>
    </row>
    <row r="176" spans="1:10" ht="17.100000000000001" customHeight="1" x14ac:dyDescent="0.2">
      <c r="A176" s="32" t="s">
        <v>637</v>
      </c>
      <c r="B176" s="33" t="s">
        <v>638</v>
      </c>
      <c r="C176" s="34"/>
      <c r="D176" s="35">
        <v>0.01</v>
      </c>
      <c r="E176" s="31">
        <f t="shared" si="24"/>
        <v>0</v>
      </c>
      <c r="F176" s="16" t="s">
        <v>583</v>
      </c>
      <c r="G176" s="82" t="s">
        <v>255</v>
      </c>
      <c r="H176" s="83"/>
      <c r="I176" s="84">
        <v>0.02</v>
      </c>
      <c r="J176" s="31">
        <f t="shared" si="25"/>
        <v>0</v>
      </c>
    </row>
    <row r="177" spans="1:10" ht="17.100000000000001" customHeight="1" x14ac:dyDescent="0.2">
      <c r="A177" s="32" t="s">
        <v>598</v>
      </c>
      <c r="B177" s="33" t="s">
        <v>599</v>
      </c>
      <c r="C177" s="34"/>
      <c r="D177" s="35">
        <v>0.02</v>
      </c>
      <c r="E177" s="31">
        <f t="shared" si="24"/>
        <v>0</v>
      </c>
      <c r="F177" s="15" t="s">
        <v>641</v>
      </c>
      <c r="G177" s="85" t="s">
        <v>642</v>
      </c>
      <c r="H177" s="86"/>
      <c r="I177" s="87">
        <v>1.4999999999999999E-2</v>
      </c>
      <c r="J177" s="31">
        <f t="shared" si="25"/>
        <v>0</v>
      </c>
    </row>
    <row r="178" spans="1:10" ht="17.100000000000001" customHeight="1" x14ac:dyDescent="0.2">
      <c r="A178" s="32" t="s">
        <v>468</v>
      </c>
      <c r="B178" s="33" t="s">
        <v>183</v>
      </c>
      <c r="C178" s="34"/>
      <c r="D178" s="35">
        <v>0.02</v>
      </c>
      <c r="E178" s="31">
        <f t="shared" si="24"/>
        <v>0</v>
      </c>
      <c r="F178" s="20" t="s">
        <v>652</v>
      </c>
      <c r="G178" s="89" t="s">
        <v>655</v>
      </c>
      <c r="H178" s="90"/>
      <c r="I178" s="91">
        <v>4.2000000000000003E-2</v>
      </c>
      <c r="J178" s="31">
        <f t="shared" si="25"/>
        <v>0</v>
      </c>
    </row>
    <row r="179" spans="1:10" ht="17.100000000000001" customHeight="1" x14ac:dyDescent="0.2">
      <c r="A179" s="32" t="s">
        <v>471</v>
      </c>
      <c r="B179" s="33" t="s">
        <v>184</v>
      </c>
      <c r="C179" s="34"/>
      <c r="D179" s="35">
        <v>0.01</v>
      </c>
      <c r="E179" s="31">
        <f t="shared" si="24"/>
        <v>0</v>
      </c>
      <c r="F179" s="20" t="s">
        <v>653</v>
      </c>
      <c r="G179" s="89" t="s">
        <v>656</v>
      </c>
      <c r="H179" s="90"/>
      <c r="I179" s="91">
        <v>0.02</v>
      </c>
      <c r="J179" s="31">
        <f t="shared" si="25"/>
        <v>0</v>
      </c>
    </row>
    <row r="180" spans="1:10" ht="17.100000000000001" customHeight="1" x14ac:dyDescent="0.2">
      <c r="A180" s="32" t="s">
        <v>473</v>
      </c>
      <c r="B180" s="33" t="s">
        <v>185</v>
      </c>
      <c r="C180" s="34"/>
      <c r="D180" s="35">
        <v>0.02</v>
      </c>
      <c r="E180" s="31">
        <f t="shared" si="24"/>
        <v>0</v>
      </c>
      <c r="F180" s="20" t="s">
        <v>654</v>
      </c>
      <c r="G180" s="89" t="s">
        <v>657</v>
      </c>
      <c r="H180" s="90"/>
      <c r="I180" s="91">
        <v>1.4999999999999999E-2</v>
      </c>
      <c r="J180" s="31">
        <f t="shared" si="25"/>
        <v>0</v>
      </c>
    </row>
    <row r="181" spans="1:10" ht="17.100000000000001" customHeight="1" x14ac:dyDescent="0.2">
      <c r="A181" s="43" t="s">
        <v>312</v>
      </c>
      <c r="B181" s="44" t="s">
        <v>249</v>
      </c>
      <c r="C181" s="34"/>
      <c r="D181" s="45">
        <v>0.01</v>
      </c>
      <c r="E181" s="31">
        <f t="shared" si="24"/>
        <v>0</v>
      </c>
      <c r="F181" s="15" t="s">
        <v>717</v>
      </c>
      <c r="G181" s="82" t="s">
        <v>256</v>
      </c>
      <c r="H181" s="83"/>
      <c r="I181" s="84">
        <v>4.2000000000000003E-2</v>
      </c>
      <c r="J181" s="31">
        <f t="shared" si="25"/>
        <v>0</v>
      </c>
    </row>
    <row r="182" spans="1:10" ht="17.100000000000001" customHeight="1" x14ac:dyDescent="0.2">
      <c r="A182" s="32" t="s">
        <v>472</v>
      </c>
      <c r="B182" s="33" t="s">
        <v>186</v>
      </c>
      <c r="C182" s="34"/>
      <c r="D182" s="35">
        <v>0.02</v>
      </c>
      <c r="E182" s="31">
        <f t="shared" si="24"/>
        <v>0</v>
      </c>
      <c r="F182" s="15" t="s">
        <v>718</v>
      </c>
      <c r="G182" s="82" t="s">
        <v>257</v>
      </c>
      <c r="H182" s="83"/>
      <c r="I182" s="35">
        <v>0.02</v>
      </c>
      <c r="J182" s="31">
        <f t="shared" si="25"/>
        <v>0</v>
      </c>
    </row>
    <row r="183" spans="1:10" ht="17.100000000000001" customHeight="1" x14ac:dyDescent="0.2">
      <c r="A183" s="32" t="s">
        <v>474</v>
      </c>
      <c r="B183" s="33" t="s">
        <v>187</v>
      </c>
      <c r="C183" s="34"/>
      <c r="D183" s="35">
        <v>0.02</v>
      </c>
      <c r="E183" s="31">
        <f t="shared" si="24"/>
        <v>0</v>
      </c>
      <c r="F183" s="15" t="s">
        <v>719</v>
      </c>
      <c r="G183" s="82" t="s">
        <v>720</v>
      </c>
      <c r="H183" s="83"/>
      <c r="I183" s="84">
        <v>1.4999999999999999E-2</v>
      </c>
      <c r="J183" s="31">
        <f t="shared" si="25"/>
        <v>0</v>
      </c>
    </row>
    <row r="184" spans="1:10" ht="17.100000000000001" customHeight="1" x14ac:dyDescent="0.2">
      <c r="A184" s="43" t="s">
        <v>542</v>
      </c>
      <c r="B184" s="44" t="s">
        <v>543</v>
      </c>
      <c r="C184" s="34"/>
      <c r="D184" s="45">
        <v>0.01</v>
      </c>
      <c r="E184" s="31">
        <f t="shared" si="24"/>
        <v>0</v>
      </c>
      <c r="F184" s="15" t="s">
        <v>584</v>
      </c>
      <c r="G184" s="82" t="s">
        <v>258</v>
      </c>
      <c r="H184" s="83"/>
      <c r="I184" s="84">
        <v>4.2000000000000003E-2</v>
      </c>
      <c r="J184" s="31">
        <f t="shared" si="25"/>
        <v>0</v>
      </c>
    </row>
    <row r="185" spans="1:10" ht="17.100000000000001" customHeight="1" x14ac:dyDescent="0.2">
      <c r="A185" s="32" t="s">
        <v>476</v>
      </c>
      <c r="B185" s="33" t="s">
        <v>188</v>
      </c>
      <c r="C185" s="34"/>
      <c r="D185" s="35">
        <v>0.02</v>
      </c>
      <c r="E185" s="31">
        <f t="shared" si="24"/>
        <v>0</v>
      </c>
      <c r="F185" s="15" t="s">
        <v>585</v>
      </c>
      <c r="G185" s="82" t="s">
        <v>259</v>
      </c>
      <c r="H185" s="83"/>
      <c r="I185" s="84">
        <v>0.02</v>
      </c>
      <c r="J185" s="31">
        <f t="shared" si="25"/>
        <v>0</v>
      </c>
    </row>
    <row r="186" spans="1:10" ht="17.100000000000001" customHeight="1" x14ac:dyDescent="0.2">
      <c r="A186" s="32" t="s">
        <v>475</v>
      </c>
      <c r="B186" s="33" t="s">
        <v>189</v>
      </c>
      <c r="C186" s="34"/>
      <c r="D186" s="35">
        <v>0.02</v>
      </c>
      <c r="E186" s="31">
        <f t="shared" si="24"/>
        <v>0</v>
      </c>
      <c r="F186" s="15" t="s">
        <v>643</v>
      </c>
      <c r="G186" s="82" t="s">
        <v>644</v>
      </c>
      <c r="H186" s="83"/>
      <c r="I186" s="84">
        <v>1.4999999999999999E-2</v>
      </c>
      <c r="J186" s="31">
        <f t="shared" si="25"/>
        <v>0</v>
      </c>
    </row>
    <row r="187" spans="1:10" ht="17.100000000000001" customHeight="1" x14ac:dyDescent="0.2">
      <c r="A187" s="15" t="s">
        <v>477</v>
      </c>
      <c r="B187" s="33" t="s">
        <v>190</v>
      </c>
      <c r="C187" s="34"/>
      <c r="D187" s="35">
        <v>0.02</v>
      </c>
      <c r="E187" s="31">
        <f t="shared" si="24"/>
        <v>0</v>
      </c>
      <c r="F187" s="120" t="s">
        <v>613</v>
      </c>
      <c r="G187" s="82" t="s">
        <v>614</v>
      </c>
      <c r="H187" s="83"/>
      <c r="I187" s="84">
        <v>4.2000000000000003E-2</v>
      </c>
      <c r="J187" s="31">
        <f t="shared" si="25"/>
        <v>0</v>
      </c>
    </row>
    <row r="188" spans="1:10" ht="17.100000000000001" customHeight="1" x14ac:dyDescent="0.2">
      <c r="A188" s="47" t="s">
        <v>714</v>
      </c>
      <c r="B188" s="48" t="s">
        <v>715</v>
      </c>
      <c r="C188" s="34"/>
      <c r="D188" s="35">
        <v>0.02</v>
      </c>
      <c r="E188" s="31">
        <f t="shared" si="24"/>
        <v>0</v>
      </c>
      <c r="F188" s="15" t="s">
        <v>586</v>
      </c>
      <c r="G188" s="82" t="s">
        <v>260</v>
      </c>
      <c r="H188" s="92"/>
      <c r="I188" s="84">
        <v>4.2000000000000003E-2</v>
      </c>
      <c r="J188" s="31">
        <f t="shared" si="25"/>
        <v>0</v>
      </c>
    </row>
    <row r="189" spans="1:10" ht="17.100000000000001" customHeight="1" x14ac:dyDescent="0.2">
      <c r="A189" s="32" t="s">
        <v>532</v>
      </c>
      <c r="B189" s="33" t="s">
        <v>531</v>
      </c>
      <c r="C189" s="34"/>
      <c r="D189" s="35">
        <v>0.02</v>
      </c>
      <c r="E189" s="31">
        <f t="shared" si="24"/>
        <v>0</v>
      </c>
      <c r="F189" s="15" t="s">
        <v>587</v>
      </c>
      <c r="G189" s="85" t="s">
        <v>566</v>
      </c>
      <c r="H189" s="93"/>
      <c r="I189" s="87">
        <v>0.02</v>
      </c>
      <c r="J189" s="31">
        <f t="shared" si="25"/>
        <v>0</v>
      </c>
    </row>
    <row r="190" spans="1:10" ht="17.100000000000001" customHeight="1" x14ac:dyDescent="0.2">
      <c r="A190" s="32" t="s">
        <v>478</v>
      </c>
      <c r="B190" s="33" t="s">
        <v>191</v>
      </c>
      <c r="C190" s="34"/>
      <c r="D190" s="35">
        <v>0.02</v>
      </c>
      <c r="E190" s="31">
        <f t="shared" si="24"/>
        <v>0</v>
      </c>
      <c r="F190" s="14" t="s">
        <v>629</v>
      </c>
      <c r="G190" s="94" t="s">
        <v>630</v>
      </c>
      <c r="H190" s="95"/>
      <c r="I190" s="35">
        <v>1.4999999999999999E-2</v>
      </c>
      <c r="J190" s="31">
        <f t="shared" si="25"/>
        <v>0</v>
      </c>
    </row>
    <row r="191" spans="1:10" ht="17.100000000000001" customHeight="1" x14ac:dyDescent="0.2">
      <c r="A191" s="43" t="s">
        <v>562</v>
      </c>
      <c r="B191" s="44" t="s">
        <v>563</v>
      </c>
      <c r="C191" s="88"/>
      <c r="D191" s="45">
        <v>0.01</v>
      </c>
      <c r="E191" s="31">
        <f t="shared" si="24"/>
        <v>0</v>
      </c>
      <c r="F191" s="15" t="s">
        <v>695</v>
      </c>
      <c r="G191" s="94" t="s">
        <v>645</v>
      </c>
      <c r="H191" s="95"/>
      <c r="I191" s="35">
        <v>4.2000000000000003E-2</v>
      </c>
      <c r="J191" s="31">
        <f t="shared" si="25"/>
        <v>0</v>
      </c>
    </row>
    <row r="192" spans="1:10" ht="15" customHeight="1" thickBot="1" x14ac:dyDescent="0.25">
      <c r="A192" s="32" t="s">
        <v>480</v>
      </c>
      <c r="B192" s="33" t="s">
        <v>192</v>
      </c>
      <c r="C192" s="34"/>
      <c r="D192" s="35">
        <v>0.02</v>
      </c>
      <c r="E192" s="31">
        <f t="shared" si="24"/>
        <v>0</v>
      </c>
      <c r="F192" s="21" t="s">
        <v>696</v>
      </c>
      <c r="G192" s="96" t="s">
        <v>646</v>
      </c>
      <c r="H192" s="97"/>
      <c r="I192" s="98">
        <v>0.02</v>
      </c>
      <c r="J192" s="31">
        <f t="shared" si="25"/>
        <v>0</v>
      </c>
    </row>
    <row r="193" spans="1:10" ht="15" customHeight="1" thickBot="1" x14ac:dyDescent="0.25">
      <c r="A193" s="32" t="s">
        <v>479</v>
      </c>
      <c r="B193" s="33" t="s">
        <v>193</v>
      </c>
      <c r="C193" s="34"/>
      <c r="D193" s="35">
        <v>0.02</v>
      </c>
      <c r="E193" s="31">
        <f t="shared" si="24"/>
        <v>0</v>
      </c>
      <c r="F193" s="116" t="s">
        <v>733</v>
      </c>
      <c r="G193" s="76"/>
      <c r="H193" s="77"/>
      <c r="I193" s="76"/>
      <c r="J193" s="78">
        <f>SUM(J175:J192)</f>
        <v>0</v>
      </c>
    </row>
    <row r="194" spans="1:10" ht="15" customHeight="1" thickBot="1" x14ac:dyDescent="0.25">
      <c r="A194" s="43" t="s">
        <v>278</v>
      </c>
      <c r="B194" s="44" t="s">
        <v>250</v>
      </c>
      <c r="C194" s="34"/>
      <c r="D194" s="45">
        <v>0.01</v>
      </c>
      <c r="E194" s="31">
        <f t="shared" si="24"/>
        <v>0</v>
      </c>
      <c r="F194" s="75" t="s">
        <v>706</v>
      </c>
      <c r="G194" s="99"/>
      <c r="H194" s="100"/>
      <c r="I194" s="101"/>
      <c r="J194" s="78">
        <f>+J193+J170+J161</f>
        <v>0</v>
      </c>
    </row>
    <row r="195" spans="1:10" ht="15" customHeight="1" x14ac:dyDescent="0.2">
      <c r="A195" s="32" t="s">
        <v>481</v>
      </c>
      <c r="B195" s="33" t="s">
        <v>194</v>
      </c>
      <c r="C195" s="34"/>
      <c r="D195" s="35">
        <v>0.02</v>
      </c>
      <c r="E195" s="31">
        <f>ROUND(+C195*D195,3)</f>
        <v>0</v>
      </c>
      <c r="F195" s="119"/>
    </row>
    <row r="196" spans="1:10" ht="15" customHeight="1" x14ac:dyDescent="0.2">
      <c r="A196" s="32" t="s">
        <v>483</v>
      </c>
      <c r="B196" s="33" t="s">
        <v>195</v>
      </c>
      <c r="C196" s="34"/>
      <c r="D196" s="35">
        <v>0.02</v>
      </c>
      <c r="E196" s="31">
        <f t="shared" ref="E196" si="26">ROUND(+C196*D196,3)</f>
        <v>0</v>
      </c>
    </row>
    <row r="197" spans="1:10" ht="15" customHeight="1" x14ac:dyDescent="0.2">
      <c r="A197" s="102"/>
      <c r="B197" s="103"/>
      <c r="C197" s="104"/>
      <c r="D197" s="105"/>
      <c r="E197" s="117"/>
    </row>
    <row r="198" spans="1:10" ht="15" customHeight="1" x14ac:dyDescent="0.2">
      <c r="A198" s="106"/>
      <c r="B198" s="107"/>
      <c r="C198" s="108"/>
      <c r="D198" s="109"/>
    </row>
    <row r="199" spans="1:10" ht="15" customHeight="1" x14ac:dyDescent="0.2">
      <c r="A199" s="106"/>
      <c r="B199" s="107"/>
      <c r="C199" s="108"/>
      <c r="D199" s="109"/>
      <c r="E199" s="117"/>
    </row>
    <row r="200" spans="1:10" ht="15" customHeight="1" x14ac:dyDescent="0.2">
      <c r="A200" s="106"/>
      <c r="B200" s="107"/>
      <c r="C200" s="108"/>
      <c r="D200" s="109"/>
      <c r="E200" s="117"/>
    </row>
    <row r="201" spans="1:10" ht="15" customHeight="1" x14ac:dyDescent="0.2">
      <c r="A201" s="110"/>
      <c r="B201" s="111"/>
      <c r="C201" s="108"/>
      <c r="D201" s="112"/>
      <c r="E201" s="117"/>
    </row>
    <row r="202" spans="1:10" ht="15" customHeight="1" x14ac:dyDescent="0.2">
      <c r="A202" s="106"/>
      <c r="B202" s="107"/>
      <c r="C202" s="108"/>
      <c r="D202" s="109"/>
      <c r="E202" s="117"/>
    </row>
    <row r="203" spans="1:10" ht="15" customHeight="1" x14ac:dyDescent="0.2">
      <c r="A203" s="106"/>
      <c r="B203" s="107"/>
      <c r="C203" s="108"/>
      <c r="D203" s="109"/>
      <c r="E203" s="117"/>
    </row>
    <row r="204" spans="1:10" ht="15" customHeight="1" x14ac:dyDescent="0.2">
      <c r="A204" s="110"/>
      <c r="B204" s="111"/>
      <c r="C204" s="108"/>
      <c r="D204" s="112"/>
      <c r="E204" s="117"/>
    </row>
    <row r="205" spans="1:10" ht="15" customHeight="1" x14ac:dyDescent="0.2">
      <c r="A205" s="113"/>
      <c r="B205" s="114"/>
      <c r="C205" s="115"/>
      <c r="D205" s="114"/>
      <c r="E205" s="118"/>
    </row>
  </sheetData>
  <mergeCells count="7">
    <mergeCell ref="F164:J164"/>
    <mergeCell ref="F172:J172"/>
    <mergeCell ref="F173:F174"/>
    <mergeCell ref="G173:G174"/>
    <mergeCell ref="H173:H174"/>
    <mergeCell ref="I173:I174"/>
    <mergeCell ref="J173:J174"/>
  </mergeCells>
  <printOptions horizontalCentered="1"/>
  <pageMargins left="0.15" right="0.15" top="0.2" bottom="0.3" header="0.2" footer="0.1"/>
  <pageSetup scale="87" fitToHeight="0" orientation="portrait" r:id="rId1"/>
  <headerFooter scaleWithDoc="0" alignWithMargins="0">
    <oddFooter>&amp;L&amp;"Segoe UI,Bold"&amp;8RV-083 July - December 2025&amp;R&amp;"Segoe UI,Bold"&amp;7  * Indicates General Rates                   Bold indicates Municipal Gross Receipts Tax (MGRT) Rates</oddFooter>
  </headerFooter>
  <rowBreaks count="2" manualBreakCount="2">
    <brk id="52" max="9" man="1"/>
    <brk id="100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641C2B0204544D9597B046700255DF" ma:contentTypeVersion="4" ma:contentTypeDescription="Create a new document." ma:contentTypeScope="" ma:versionID="ec0d11995681bdc1cc864aebe21b33ae">
  <xsd:schema xmlns:xsd="http://www.w3.org/2001/XMLSchema" xmlns:xs="http://www.w3.org/2001/XMLSchema" xmlns:p="http://schemas.microsoft.com/office/2006/metadata/properties" xmlns:ns2="9e22c4c2-ab2e-45c5-b293-c5a1dbeb2206" targetNamespace="http://schemas.microsoft.com/office/2006/metadata/properties" ma:root="true" ma:fieldsID="c6d7ad9e0989fe5387a369636455014f" ns2:_="">
    <xsd:import namespace="9e22c4c2-ab2e-45c5-b293-c5a1dbeb22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2c4c2-ab2e-45c5-b293-c5a1dbeb22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659DEA-2361-4EAC-B50C-CE416ED18109}"/>
</file>

<file path=customXml/itemProps2.xml><?xml version="1.0" encoding="utf-8"?>
<ds:datastoreItem xmlns:ds="http://schemas.openxmlformats.org/officeDocument/2006/customXml" ds:itemID="{F4C244D1-9343-4FCF-B267-3AFE24714C63}"/>
</file>

<file path=customXml/itemProps3.xml><?xml version="1.0" encoding="utf-8"?>
<ds:datastoreItem xmlns:ds="http://schemas.openxmlformats.org/officeDocument/2006/customXml" ds:itemID="{802FCD4D-C104-4FAC-A536-688F5A7294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</vt:lpstr>
      <vt:lpstr>Schedule!Print_Area</vt:lpstr>
      <vt:lpstr>Schedule!Print_Titles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REPR15607</dc:creator>
  <cp:lastModifiedBy>Christopherson, Katrina</cp:lastModifiedBy>
  <cp:lastPrinted>2023-07-05T18:34:29Z</cp:lastPrinted>
  <dcterms:created xsi:type="dcterms:W3CDTF">2003-12-04T16:58:13Z</dcterms:created>
  <dcterms:modified xsi:type="dcterms:W3CDTF">2025-04-07T18:04:05Z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2025-04-07T17:40:21Z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01f8250d-d66f-4e52-b45c-26da2be0b759</vt:lpwstr>
  </property>
  <property fmtid="{D5CDD505-2E9C-101B-9397-08002B2CF9AE}" pid="8" name="MSIP_Label_ec3b1a8e-41ed-4bc7-92d1-0305fbefd661_ContentBits">
    <vt:lpwstr>0</vt:lpwstr>
  </property>
  <property fmtid="{D5CDD505-2E9C-101B-9397-08002B2CF9AE}" pid="9" name="ContentTypeId">
    <vt:lpwstr>0x0101009E641C2B0204544D9597B046700255DF</vt:lpwstr>
  </property>
</Properties>
</file>