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todd_bailey_state_sd_us/Documents/Central.2023/Annual Reports/"/>
    </mc:Choice>
  </mc:AlternateContent>
  <xr:revisionPtr revIDLastSave="5" documentId="8_{B20961CD-3234-42AC-A34C-428137E3DD59}" xr6:coauthVersionLast="47" xr6:coauthVersionMax="47" xr10:uidLastSave="{67699ED2-DF18-48ED-BDD3-2265045A3AB2}"/>
  <bookViews>
    <workbookView xWindow="-120" yWindow="-120" windowWidth="29040" windowHeight="15840" xr2:uid="{00000000-000D-0000-FFFF-FFFF00000000}"/>
  </bookViews>
  <sheets>
    <sheet name="RR1" sheetId="23" r:id="rId1"/>
    <sheet name="RR 2" sheetId="3" r:id="rId2"/>
    <sheet name="RR3" sheetId="4" r:id="rId3"/>
    <sheet name="RR4" sheetId="12" r:id="rId4"/>
    <sheet name="RR5" sheetId="11" r:id="rId5"/>
    <sheet name="RR6" sheetId="10" r:id="rId6"/>
    <sheet name="RR7" sheetId="9" r:id="rId7"/>
    <sheet name="RR8" sheetId="8" r:id="rId8"/>
    <sheet name="RR9" sheetId="7" r:id="rId9"/>
    <sheet name="RR10" sheetId="6" r:id="rId10"/>
    <sheet name="RR 11" sheetId="16" r:id="rId11"/>
    <sheet name="RR12" sheetId="15" r:id="rId12"/>
    <sheet name="RR13" sheetId="14" r:id="rId13"/>
    <sheet name="RR14" sheetId="13" r:id="rId14"/>
    <sheet name="RR15" sheetId="19" r:id="rId15"/>
    <sheet name="RR16" sheetId="18" r:id="rId16"/>
    <sheet name="RR17" sheetId="21" r:id="rId17"/>
    <sheet name="RR18" sheetId="2" r:id="rId18"/>
    <sheet name="credit" sheetId="24" r:id="rId19"/>
  </sheets>
  <definedNames>
    <definedName name="_xlnm.Print_Area" localSheetId="1">'RR 2'!$A$1:$A$38</definedName>
    <definedName name="_xlnm.Print_Area" localSheetId="0">'RR1'!$A$1:$G$43</definedName>
    <definedName name="_xlnm.Print_Area" localSheetId="16">'RR17'!$A$1:$G$46</definedName>
    <definedName name="_xlnm.Print_Area" localSheetId="17">'RR18'!$A$1:$H$33</definedName>
    <definedName name="_xlnm.Print_Area" localSheetId="7">'RR8'!$A$1:$E$51</definedName>
    <definedName name="_xlnm.Print_Area" localSheetId="8">'RR9'!$A$1:$E$51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7" l="1"/>
  <c r="E1" i="8"/>
  <c r="H1" i="16" l="1"/>
  <c r="E18" i="23"/>
  <c r="D43" i="23"/>
  <c r="E1" i="6"/>
  <c r="F1" i="15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E1" i="14"/>
  <c r="C1" i="13"/>
  <c r="F1" i="19"/>
  <c r="F1" i="18"/>
  <c r="B4" i="18" s="1"/>
  <c r="F1" i="21"/>
  <c r="G1" i="2"/>
  <c r="H1" i="11"/>
  <c r="H1" i="10"/>
  <c r="D1" i="9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G4" i="18" l="1"/>
  <c r="G11" i="18" s="1"/>
  <c r="E4" i="18"/>
  <c r="E11" i="18" s="1"/>
  <c r="F4" i="18"/>
  <c r="F11" i="18" s="1"/>
  <c r="C4" i="18"/>
  <c r="C11" i="18" s="1"/>
  <c r="D4" i="18"/>
  <c r="D11" i="18" s="1"/>
</calcChain>
</file>

<file path=xl/sharedStrings.xml><?xml version="1.0" encoding="utf-8"?>
<sst xmlns="http://schemas.openxmlformats.org/spreadsheetml/2006/main" count="661" uniqueCount="458">
  <si>
    <t>General Instructions</t>
  </si>
  <si>
    <t>VERIFICATION</t>
  </si>
  <si>
    <t>COMPANY:</t>
  </si>
  <si>
    <t>TAX YEAR:</t>
  </si>
  <si>
    <t xml:space="preserve"> </t>
  </si>
  <si>
    <t xml:space="preserve">YEAR: </t>
  </si>
  <si>
    <t>YEAR ENDING:</t>
  </si>
  <si>
    <t>YEAR:</t>
  </si>
  <si>
    <t>CERTIFICATION FOR INCENTIVE RAILROAD TAX CREDIT</t>
  </si>
  <si>
    <t xml:space="preserve">COMPANY: </t>
  </si>
  <si>
    <t>COMPANY</t>
  </si>
  <si>
    <t>Location of Principal Office of Company:</t>
  </si>
  <si>
    <t>RR BALANCE SHEET ASSETS</t>
  </si>
  <si>
    <t>$ In 000's</t>
  </si>
  <si>
    <t>RR BALANCE SHEET Liabilities &amp; Equity</t>
  </si>
  <si>
    <t>COST SYSTEM</t>
  </si>
  <si>
    <t>COST STATE</t>
  </si>
  <si>
    <t>RAIL LINES CARRYING LESS THAN 5,000,000 GROSS TON MILES PER MILE</t>
  </si>
  <si>
    <t>TRAFFIC DENSITY</t>
  </si>
  <si>
    <t>MAIN AND SIDE TRACK BY COUNTY</t>
  </si>
  <si>
    <t xml:space="preserve">STATE OF </t>
  </si>
  <si>
    <t>LINE  NO.</t>
  </si>
  <si>
    <t xml:space="preserve">ACCT. </t>
  </si>
  <si>
    <t>Balance at Beg</t>
  </si>
  <si>
    <t>Balance at End</t>
  </si>
  <si>
    <t>Line No.</t>
  </si>
  <si>
    <t>ITEM</t>
  </si>
  <si>
    <t>SYSTEM</t>
  </si>
  <si>
    <t>SOUTH DAKOTA</t>
  </si>
  <si>
    <t>%</t>
  </si>
  <si>
    <t>LINE</t>
  </si>
  <si>
    <t>ACCOUNT</t>
  </si>
  <si>
    <t>TOTAL</t>
  </si>
  <si>
    <t>ACCUM.</t>
  </si>
  <si>
    <t xml:space="preserve">NET </t>
  </si>
  <si>
    <t>1) List each  class of stock; exchange traded on; ticker symbol.  If not traded and book</t>
  </si>
  <si>
    <t>LONG TERM DEBT</t>
  </si>
  <si>
    <t>RAILROAD HISTORIC COST SCHEDULE</t>
  </si>
  <si>
    <t>Expenditures of a Capital Nature Only</t>
  </si>
  <si>
    <t>County</t>
  </si>
  <si>
    <t>Main</t>
  </si>
  <si>
    <t>Side</t>
  </si>
  <si>
    <t>PLANT INVESTMENT INFORMATION</t>
  </si>
  <si>
    <t>LIST OF LEASES ON RIGHT - OF - WAY</t>
  </si>
  <si>
    <t>in the state of South Dakota.  One copy of the form, properly filled out</t>
  </si>
  <si>
    <t>Under Laws of What State Organized:</t>
  </si>
  <si>
    <t>NO.</t>
  </si>
  <si>
    <t>Description of Item</t>
  </si>
  <si>
    <t>of Year</t>
  </si>
  <si>
    <t>Total Miles at Year End</t>
  </si>
  <si>
    <t>INVESTMENT</t>
  </si>
  <si>
    <t>DEPRECIATION</t>
  </si>
  <si>
    <t>1)  List long term debt by name and character of each obligation.</t>
  </si>
  <si>
    <t>SDCL 10-28-21.1</t>
  </si>
  <si>
    <t>Line-Branch</t>
  </si>
  <si>
    <t>Miles</t>
  </si>
  <si>
    <t>Tons</t>
  </si>
  <si>
    <t>Ton Miles</t>
  </si>
  <si>
    <t>COUNTY:</t>
  </si>
  <si>
    <t>AS OF JANUARY 1</t>
  </si>
  <si>
    <t>COUNTY OF</t>
  </si>
  <si>
    <t>Loans &amp; Notes Payable</t>
  </si>
  <si>
    <t>Road Owned</t>
  </si>
  <si>
    <t>(2) Land for Trans Purposes</t>
  </si>
  <si>
    <t>2)  Average price is the average of monthly highs and lows for the calendar year ending 12/31.</t>
  </si>
  <si>
    <t>2)  List the name of the exchange, bond rating company (i.e. Moody's, Standard and Poors).</t>
  </si>
  <si>
    <t xml:space="preserve">ICC ACCT </t>
  </si>
  <si>
    <t>(File with County Auditor by September 1st of Each Year)</t>
  </si>
  <si>
    <t>Net Plant &amp; Equipment, (ex. CWIP)</t>
  </si>
  <si>
    <t>Avenue, Pierre SD 57501-3185.  One copy of the report should be retained</t>
  </si>
  <si>
    <t>Date of Organization:</t>
  </si>
  <si>
    <t>Cash &amp; Equivalents</t>
  </si>
  <si>
    <t>Accounts Pay. Interline &amp; Other</t>
  </si>
  <si>
    <t>Road Operated</t>
  </si>
  <si>
    <t>(3) Grading</t>
  </si>
  <si>
    <t>3)  Specify source of all average prices quoted.</t>
  </si>
  <si>
    <t xml:space="preserve">     If not publicly traded and book value is not provided, respondent must provide supporting</t>
  </si>
  <si>
    <t>NO</t>
  </si>
  <si>
    <t>ACCOUNT DESCRIPTION</t>
  </si>
  <si>
    <t>SYSTEM TOTAL</t>
  </si>
  <si>
    <t>OUTSIDE CITY LIMITS</t>
  </si>
  <si>
    <t>INSIDE CITY LIMITS</t>
  </si>
  <si>
    <t>Net Noncapitalized leased property</t>
  </si>
  <si>
    <t>COUNTY</t>
  </si>
  <si>
    <t>ANNUAL REPORT TO SOUTH DAKOTA</t>
  </si>
  <si>
    <t>by the respondent in its filed for reference.</t>
  </si>
  <si>
    <t xml:space="preserve">I, __________________________________, _______________________________  of the </t>
  </si>
  <si>
    <t>Temporary Cash Investments</t>
  </si>
  <si>
    <t>Audited Accounts &amp; Wage</t>
  </si>
  <si>
    <t>All Track Owned</t>
  </si>
  <si>
    <t>(4) Other ROW Expenditures</t>
  </si>
  <si>
    <t xml:space="preserve">     evidence of market value.</t>
  </si>
  <si>
    <t>(Prop Acct)</t>
  </si>
  <si>
    <t>Railroad:</t>
  </si>
  <si>
    <t>TOWN/TOWNSHIP</t>
  </si>
  <si>
    <t>BRANCH</t>
  </si>
  <si>
    <t>Main track</t>
  </si>
  <si>
    <t>Side Track</t>
  </si>
  <si>
    <t>Main Track</t>
  </si>
  <si>
    <t>Other</t>
  </si>
  <si>
    <t>SIZE</t>
  </si>
  <si>
    <t>Annual</t>
  </si>
  <si>
    <t xml:space="preserve">Value of </t>
  </si>
  <si>
    <t>(RAILROAD)</t>
  </si>
  <si>
    <t>Name and Post Office Address of Officers:</t>
  </si>
  <si>
    <t xml:space="preserve">_________________________________________, company declare under penalty of </t>
  </si>
  <si>
    <t>Special Deposits</t>
  </si>
  <si>
    <t>Other Accounts Payable</t>
  </si>
  <si>
    <t>All Track Operated</t>
  </si>
  <si>
    <t>(5) Tunnels and Subways</t>
  </si>
  <si>
    <t>COMMON:</t>
  </si>
  <si>
    <t>3)  Average price is the average of monthly highs and lows for the calendar year ending 12/31.</t>
  </si>
  <si>
    <t>ROAD ACCOUNTS</t>
  </si>
  <si>
    <t>TOTAL OPERATING PROPERTY</t>
  </si>
  <si>
    <t>CITY</t>
  </si>
  <si>
    <t>TERM</t>
  </si>
  <si>
    <t>LEASE #</t>
  </si>
  <si>
    <t>NAME OF LESSEE</t>
  </si>
  <si>
    <t xml:space="preserve"> (Area)</t>
  </si>
  <si>
    <t>Rent</t>
  </si>
  <si>
    <t>Site</t>
  </si>
  <si>
    <t>Failure to file an annual report or the filing of an incomplete report will result</t>
  </si>
  <si>
    <t>perjury that I am the above entitled officer of said company; that I am duly authorized and</t>
  </si>
  <si>
    <t>Accounts Rec. Loans/Notes</t>
  </si>
  <si>
    <t>Interest &amp; Dividends Payable</t>
  </si>
  <si>
    <t>Freight Train Miles</t>
  </si>
  <si>
    <t>(6) Bridges , Trestles, Culverts</t>
  </si>
  <si>
    <t xml:space="preserve">Shares </t>
  </si>
  <si>
    <t>Shares</t>
  </si>
  <si>
    <t>Average</t>
  </si>
  <si>
    <t xml:space="preserve">Market </t>
  </si>
  <si>
    <t>Book</t>
  </si>
  <si>
    <t>4)  Specify source of all average prices quoted.</t>
  </si>
  <si>
    <t>(2)</t>
  </si>
  <si>
    <t xml:space="preserve">   Land</t>
  </si>
  <si>
    <t>County:</t>
  </si>
  <si>
    <t xml:space="preserve">OF </t>
  </si>
  <si>
    <t>in valuation and assessment by the Department of Revenue from the best</t>
  </si>
  <si>
    <t>empowered by said company to make this verification; that the foregoing report has been</t>
  </si>
  <si>
    <t>Accounts Rec. Interline &amp; other Balances</t>
  </si>
  <si>
    <t>Payable to Affiliated Companies</t>
  </si>
  <si>
    <t>Passenger Train Miles</t>
  </si>
  <si>
    <t>(7) Elevated Structures</t>
  </si>
  <si>
    <t>Authorized</t>
  </si>
  <si>
    <t>Outstanding</t>
  </si>
  <si>
    <t>Price</t>
  </si>
  <si>
    <t>Value</t>
  </si>
  <si>
    <t>(3-45)</t>
  </si>
  <si>
    <t xml:space="preserve">   Road less Land</t>
  </si>
  <si>
    <t>INCOME INFORMATION</t>
  </si>
  <si>
    <t>information available.  Incomplete reports will be returned to the respondent</t>
  </si>
  <si>
    <t xml:space="preserve">TITLE </t>
  </si>
  <si>
    <t>NAME</t>
  </si>
  <si>
    <t>ADDRESS</t>
  </si>
  <si>
    <t>prepared under my supervision and direction from the original books, papers and statements</t>
  </si>
  <si>
    <t>Accounts Rec. Customers</t>
  </si>
  <si>
    <t>Acc. Accounts Payable</t>
  </si>
  <si>
    <t>All Other Train Miles</t>
  </si>
  <si>
    <t>(8) Ties</t>
  </si>
  <si>
    <t>(52-59)</t>
  </si>
  <si>
    <t xml:space="preserve">   Equipment less Lic. Vehicle</t>
  </si>
  <si>
    <t>Qualifying Miles of Main Line Trackage: SD</t>
  </si>
  <si>
    <t>DESCRIPTION</t>
  </si>
  <si>
    <t>and considered not filed.</t>
  </si>
  <si>
    <t xml:space="preserve">and schedules in said report are true and correct according to my best knowledge and </t>
  </si>
  <si>
    <t>Accounts Rec. Other</t>
  </si>
  <si>
    <t>761.5,762 Taxes Accrued</t>
  </si>
  <si>
    <t>Total Transportation Miles</t>
  </si>
  <si>
    <t>(9) Rail &amp; Track Material</t>
  </si>
  <si>
    <t>Long term</t>
  </si>
  <si>
    <t>Bond</t>
  </si>
  <si>
    <t>Disc</t>
  </si>
  <si>
    <t xml:space="preserve">Date of </t>
  </si>
  <si>
    <t>Date of</t>
  </si>
  <si>
    <t>Market</t>
  </si>
  <si>
    <t xml:space="preserve">   Licensed Vehicles</t>
  </si>
  <si>
    <t>A. Gross Railroad Operating Revenue</t>
  </si>
  <si>
    <t>belief.</t>
  </si>
  <si>
    <t>Accounts Rec. Accrued Accnt Rec</t>
  </si>
  <si>
    <t>Other Current Liability</t>
  </si>
  <si>
    <t>Locomotive Unit Miles</t>
  </si>
  <si>
    <t>(11) Ballast</t>
  </si>
  <si>
    <t>Debt</t>
  </si>
  <si>
    <t>Rating</t>
  </si>
  <si>
    <t>Rate</t>
  </si>
  <si>
    <t>Issue</t>
  </si>
  <si>
    <t>Maturity</t>
  </si>
  <si>
    <t>Total Road Accounts</t>
  </si>
  <si>
    <t>Percent of Mainline in This County:</t>
  </si>
  <si>
    <t>B. Gross Railroad Operating Expenses</t>
  </si>
  <si>
    <t>This report must be completed in ink or typed.</t>
  </si>
  <si>
    <t>Accounts Rec. from Affiliated Co.</t>
  </si>
  <si>
    <t>Equip. Obligation &amp; Other.</t>
  </si>
  <si>
    <t>Car Miles</t>
  </si>
  <si>
    <t>(13) Fences, Snowsheds, signal</t>
  </si>
  <si>
    <t>Less Depr. exclude Lic. Vehicles</t>
  </si>
  <si>
    <t>C. NOIBD &amp; T (line A less Line B)</t>
  </si>
  <si>
    <t>Signed</t>
  </si>
  <si>
    <t>Accounts Rec. less allw./uncoll. accounts</t>
  </si>
  <si>
    <t>Long Term Debt due within 1 year</t>
  </si>
  <si>
    <t>Total Locomotive miles + Car</t>
  </si>
  <si>
    <t>(16) Stations &amp; Office Buildings</t>
  </si>
  <si>
    <t>Depr. Licensed Vehicles</t>
  </si>
  <si>
    <t>TYPE OF EXPENDITURES</t>
  </si>
  <si>
    <t>D. Depreciation/Amortization</t>
  </si>
  <si>
    <t xml:space="preserve">TO THE </t>
  </si>
  <si>
    <t>Working funds prepayments</t>
  </si>
  <si>
    <t>TOTAL CURRENT LIABILITIES</t>
  </si>
  <si>
    <t>Freight Service:</t>
  </si>
  <si>
    <t>(17) Roadway Buildings</t>
  </si>
  <si>
    <t>Total Depreciation</t>
  </si>
  <si>
    <t>Materials</t>
  </si>
  <si>
    <t xml:space="preserve">E. Rent/Lease Pymts of Non Cap. leased </t>
  </si>
  <si>
    <t>DEPARTMENT OF REVENUE</t>
  </si>
  <si>
    <t>Dated</t>
  </si>
  <si>
    <t>Deferred Income Taxes</t>
  </si>
  <si>
    <t>NON CURRENT LIABILITIES</t>
  </si>
  <si>
    <t>Tons Revenue Freight</t>
  </si>
  <si>
    <t>(18) Water Stations</t>
  </si>
  <si>
    <t>NET ROAD &amp; EQUIPMENT</t>
  </si>
  <si>
    <t>Labor</t>
  </si>
  <si>
    <t xml:space="preserve">      equipment or facilities</t>
  </si>
  <si>
    <t>PROPERTY TAX DIVISION</t>
  </si>
  <si>
    <t>not be made to take the place of the required entries.  When the word "NONE"</t>
  </si>
  <si>
    <t>Materials and Supplies</t>
  </si>
  <si>
    <t>Funded Debt Unmatured</t>
  </si>
  <si>
    <t>Tons Non-Revenue Freight</t>
  </si>
  <si>
    <t>(19) Fuel Stations</t>
  </si>
  <si>
    <t>(76)</t>
  </si>
  <si>
    <t>Interest during construction</t>
  </si>
  <si>
    <t>Total Expenditures in SD</t>
  </si>
  <si>
    <t>F. Taxes: ( On Railroad Operations Only)</t>
  </si>
  <si>
    <t>445 EAST CAPITOL AVE</t>
  </si>
  <si>
    <t>truly and completely states the fact it should be given to and particular inquiry.</t>
  </si>
  <si>
    <t>Other Current Assets</t>
  </si>
  <si>
    <t>Equipment Obligations</t>
  </si>
  <si>
    <t>Ton Miles Revenue Freight</t>
  </si>
  <si>
    <t>(20) Shops &amp; Enginehouse</t>
  </si>
  <si>
    <t>(80)</t>
  </si>
  <si>
    <t>Other elements of investment</t>
  </si>
  <si>
    <t xml:space="preserve">     1) Federal Income Tax</t>
  </si>
  <si>
    <t>PIERRE, SD 57501-3185</t>
  </si>
  <si>
    <t xml:space="preserve">If any schedule does not apply to the respondent such fact should be shown </t>
  </si>
  <si>
    <t>President, Vice President, General Superintendent, Auditor, Tax Agent or some other</t>
  </si>
  <si>
    <t>TOTAL CURRENT ASSETS</t>
  </si>
  <si>
    <t>Capital Lease Obligations</t>
  </si>
  <si>
    <t>Ton Miles Non-Revenue Freight</t>
  </si>
  <si>
    <t>(22) Storage Warehouse</t>
  </si>
  <si>
    <t>(90)</t>
  </si>
  <si>
    <t>Construction work in progress</t>
  </si>
  <si>
    <t>Percent in County (From Above)       X</t>
  </si>
  <si>
    <t xml:space="preserve">        a. deferred</t>
  </si>
  <si>
    <t>PHONE: (605) 773-3311</t>
  </si>
  <si>
    <t>general officer of such company as the case may be who is authorized to make such</t>
  </si>
  <si>
    <t>OTHER ASSETS</t>
  </si>
  <si>
    <t>Debt in Default</t>
  </si>
  <si>
    <t>Passenger service:</t>
  </si>
  <si>
    <t>(23) Wharves &amp; Docks</t>
  </si>
  <si>
    <t>Materials &amp; Supplies</t>
  </si>
  <si>
    <t xml:space="preserve">        b. current</t>
  </si>
  <si>
    <t>returns.</t>
  </si>
  <si>
    <t>717 Special Funds</t>
  </si>
  <si>
    <t>Accounts Payable  Affiliated Co.</t>
  </si>
  <si>
    <t>Passenger Carried Revenue</t>
  </si>
  <si>
    <t>(24) Coal &amp; Ore Wharves</t>
  </si>
  <si>
    <t>Noncap. leased rolling stock-Net</t>
  </si>
  <si>
    <t xml:space="preserve"> Density Adjustment:</t>
  </si>
  <si>
    <t xml:space="preserve">        c. investment tax credits</t>
  </si>
  <si>
    <t>FOR CALENDAR YEAR ENDING DECEMBER 31,</t>
  </si>
  <si>
    <t>Each respondent shall file in addition to the required report forms the following</t>
  </si>
  <si>
    <t>721,21.5</t>
  </si>
  <si>
    <t>Inv. &amp; Adv. Affiliated Companies</t>
  </si>
  <si>
    <t>770.1,770.2</t>
  </si>
  <si>
    <t>Unamortized Debt Premium</t>
  </si>
  <si>
    <t>Passenger Miles Revenue</t>
  </si>
  <si>
    <t>(25) TOFC/COFC Terminals</t>
  </si>
  <si>
    <t>Other:</t>
  </si>
  <si>
    <t xml:space="preserve">     2) State Income Tax</t>
  </si>
  <si>
    <t>items:</t>
  </si>
  <si>
    <t>Other Investment/Advances</t>
  </si>
  <si>
    <t>Interest in Default</t>
  </si>
  <si>
    <t>Revenue Traffic Units</t>
  </si>
  <si>
    <t>(26) Communications Systems</t>
  </si>
  <si>
    <t xml:space="preserve">     3) State &amp; Local Property Tax</t>
  </si>
  <si>
    <t xml:space="preserve">Name of Officer in charge of </t>
  </si>
  <si>
    <t>Allow. for Net Unrealized Loss &amp; Noncurrent</t>
  </si>
  <si>
    <t>Def Rev.-Trans./Gov't Authority</t>
  </si>
  <si>
    <t>Originating Tons Revenue Freight</t>
  </si>
  <si>
    <t>(27) Sign. &amp; Interlockers</t>
  </si>
  <si>
    <t xml:space="preserve">     4) Other Taxes</t>
  </si>
  <si>
    <t>correspondence concerning</t>
  </si>
  <si>
    <t>Marketable Equity Securities - Cr</t>
  </si>
  <si>
    <t>Acc. Deferred Income Tax Credit</t>
  </si>
  <si>
    <t>Terminating Tons Revenue Freight</t>
  </si>
  <si>
    <t>(29) Power Plant</t>
  </si>
  <si>
    <t>TOTAL COMMON</t>
  </si>
  <si>
    <t xml:space="preserve">     TOTAL CREDIT FOR CURRENT YEAR:</t>
  </si>
  <si>
    <t>G. NET RAILROAD OPERATING INCOME BEFORE</t>
  </si>
  <si>
    <t>this report:</t>
  </si>
  <si>
    <t>Property Used in Other than Carrier Op Net</t>
  </si>
  <si>
    <t>771,772,84</t>
  </si>
  <si>
    <t>Other L-T Liability &amp; Deferred Credits</t>
  </si>
  <si>
    <t>Originating Passengers Carried</t>
  </si>
  <si>
    <t>(31) Power-/trans System</t>
  </si>
  <si>
    <t>TOTAL INVESTMENT</t>
  </si>
  <si>
    <t xml:space="preserve">        INTEREST EXPENSE</t>
  </si>
  <si>
    <t>B.   Complete copy of the annual report (if submitted) to the South Dakota PUC.</t>
  </si>
  <si>
    <t>Other Assets</t>
  </si>
  <si>
    <t>774,775,82</t>
  </si>
  <si>
    <t>(35) Misc. Structures</t>
  </si>
  <si>
    <t>PREFERRED:</t>
  </si>
  <si>
    <t>Year</t>
  </si>
  <si>
    <t>H. Interest expense</t>
  </si>
  <si>
    <t>Title:</t>
  </si>
  <si>
    <t>C.   A copy of the annual report to Stockholders of the company if Applicable.</t>
  </si>
  <si>
    <t>Other Deferred Debits</t>
  </si>
  <si>
    <t>TOTAL NONCURRENT LIABILITIES</t>
  </si>
  <si>
    <t>Received from Conn. Carrier</t>
  </si>
  <si>
    <t>(37) Roadway Machines</t>
  </si>
  <si>
    <t>A.  Current Year:</t>
  </si>
  <si>
    <t>D.   A copy of the latest form 10-K submitted to the SEC, if Applicable.</t>
  </si>
  <si>
    <t>Accum. Deferred Income Tax Debits</t>
  </si>
  <si>
    <t>STOCKHOLDERS EQUITY</t>
  </si>
  <si>
    <t>Delivered to Conn. Carrier</t>
  </si>
  <si>
    <t>(39) Pub. Improvement Construct.</t>
  </si>
  <si>
    <t>Address:</t>
  </si>
  <si>
    <t>E.   A copy of any ANNUAL financial or statistical report regularly prepared and</t>
  </si>
  <si>
    <t>TOTAL OTHER ASSETS</t>
  </si>
  <si>
    <t>Capital Stock (sch 230)</t>
  </si>
  <si>
    <t>Freight Revenue</t>
  </si>
  <si>
    <t>(44) Shop Machinery</t>
  </si>
  <si>
    <t>B.  1/3 Carry Over Year:</t>
  </si>
  <si>
    <t xml:space="preserve">      distributed to bondholders, security analysts or industry association.</t>
  </si>
  <si>
    <t>ROAD &amp; EQUIPMENT</t>
  </si>
  <si>
    <t>Common</t>
  </si>
  <si>
    <t>Passenger Revenue</t>
  </si>
  <si>
    <t>(45) Power Plant Machinery</t>
  </si>
  <si>
    <t>Road (schedule 330)</t>
  </si>
  <si>
    <t>Preferred Stock</t>
  </si>
  <si>
    <t>Pass. Service Train Revenue</t>
  </si>
  <si>
    <t>Other (Spec. &amp; Expl.)</t>
  </si>
  <si>
    <t>C.  1/3 Carry Over Year:</t>
  </si>
  <si>
    <t>City:</t>
  </si>
  <si>
    <t>Equipment (schedule 330)</t>
  </si>
  <si>
    <t>Discount on Capital Stock</t>
  </si>
  <si>
    <t>Operating Revenue</t>
  </si>
  <si>
    <t>TOTAL EXPEND. FOR ROAD</t>
  </si>
  <si>
    <t>Any information that would result in a more equitable assessment should be</t>
  </si>
  <si>
    <t>Unallocated items</t>
  </si>
  <si>
    <t>Additional Capital (230)</t>
  </si>
  <si>
    <t>Operating Rev/mile Road Oper.</t>
  </si>
  <si>
    <t>(52) Locomotives</t>
  </si>
  <si>
    <t xml:space="preserve">TOTAL CREDIT CLAIMED  (A+B+C):            </t>
  </si>
  <si>
    <t xml:space="preserve">State:        </t>
  </si>
  <si>
    <t>Zip Code:</t>
  </si>
  <si>
    <t>submitted with this report.</t>
  </si>
  <si>
    <t>Accum. Dep &amp; Amort. (Schedule 335)</t>
  </si>
  <si>
    <t>Retained Earnings Appr.  (221)</t>
  </si>
  <si>
    <t>Operating Expenses</t>
  </si>
  <si>
    <t>(53) Freight-Train Cars</t>
  </si>
  <si>
    <t>Retained Earnings Unappr. (220)</t>
  </si>
  <si>
    <t>Op. Expense per mile of Rd Operations</t>
  </si>
  <si>
    <t>(54) Passenger Train Cars</t>
  </si>
  <si>
    <t xml:space="preserve">Net Unrealized Loss on Noncurrent </t>
  </si>
  <si>
    <t>Operating Ratio</t>
  </si>
  <si>
    <t>(55) Hwy. Revenue Equipment</t>
  </si>
  <si>
    <t>CERTIFICATION</t>
  </si>
  <si>
    <t>Phone:</t>
  </si>
  <si>
    <t>Phone Fax:</t>
  </si>
  <si>
    <t>Unsupported claims will not be given consideration.</t>
  </si>
  <si>
    <t>CHIEF OFFICER OR MANAGING AGENT FOR SOUTH DAKOTA;</t>
  </si>
  <si>
    <t>TOTAL ASSETS</t>
  </si>
  <si>
    <t>Marketable Equity Securities</t>
  </si>
  <si>
    <t>Net Rev. from Railway Operations</t>
  </si>
  <si>
    <t>(56) Floating Equipment</t>
  </si>
  <si>
    <t>Less Treasury Stock</t>
  </si>
  <si>
    <t>Line 36 divided by Line 3</t>
  </si>
  <si>
    <t>(57) Work Equipment</t>
  </si>
  <si>
    <t>I______________________________________ of the _______________________________________</t>
  </si>
  <si>
    <t>ROUND ALL NUMBERS TO THE NEAREST DOLLAR.</t>
  </si>
  <si>
    <t>NET STOCKHOLDERS EQUITY</t>
  </si>
  <si>
    <t>State Taxes Accrued</t>
  </si>
  <si>
    <t>(58) Miscellaneous Equipment</t>
  </si>
  <si>
    <t>____________________ railroad in accordance with SDCL 10-28-21.1 hereby certifies on behalf of</t>
  </si>
  <si>
    <t>Federal Taxes Accrued</t>
  </si>
  <si>
    <t>(59) Computer &amp; Word Proc Eq.</t>
  </si>
  <si>
    <t xml:space="preserve">said railroad that the above monies have been expended in the replacement and repair of existing </t>
  </si>
  <si>
    <t>TOTAL LIABILITIES &amp; EQUITIES</t>
  </si>
  <si>
    <t>Total Taxes Accrued</t>
  </si>
  <si>
    <t>TOTAL EXPEND. FOR EQUIP</t>
  </si>
  <si>
    <t>TOTAL PREFERRED</t>
  </si>
  <si>
    <t>trackage within the above taxing districts.  These costs are costs that are of a capital nature and</t>
  </si>
  <si>
    <t>(76) Interest during Construction</t>
  </si>
  <si>
    <t>only on qualifying main lines.</t>
  </si>
  <si>
    <t>GRAND TOTAL</t>
  </si>
  <si>
    <t xml:space="preserve">     I further certify that no portion of the above monies expended was used because of washout, fire</t>
  </si>
  <si>
    <t>(80) Other elem. of Inv</t>
  </si>
  <si>
    <t>or train derailment nor on any trackage carrying over five million net ton miles per mile annually.</t>
  </si>
  <si>
    <t>(90) Construction in Process</t>
  </si>
  <si>
    <t>(712) Material &amp; Supplies</t>
  </si>
  <si>
    <t>NOTE:  If the company has no publicly traded securities or does not have available</t>
  </si>
  <si>
    <t>Name/Signature:</t>
  </si>
  <si>
    <t>Report of leasehold sites on railroad right of way occupied by public warehouse, retail coal dealer,</t>
  </si>
  <si>
    <t>Leased Equipment</t>
  </si>
  <si>
    <t xml:space="preserve">lumber dealer or other occupant.  (Required, SDCL 1967 - 10-28-4)  </t>
  </si>
  <si>
    <t>Position:</t>
  </si>
  <si>
    <t>TOTALS</t>
  </si>
  <si>
    <t>LIST BY COUNTIES ON SEPARATE SHEETS IN DUPLICATE.</t>
  </si>
  <si>
    <t>SCHEDULE OF NON CAPITALIZED LEASED PROPERTY AND EQUIPMENT</t>
  </si>
  <si>
    <t>LESSEE RESPONSIBLE FOR TAXES</t>
  </si>
  <si>
    <t>DATE</t>
  </si>
  <si>
    <t xml:space="preserve">END OF </t>
  </si>
  <si>
    <t>Original</t>
  </si>
  <si>
    <t>Accumulated</t>
  </si>
  <si>
    <t>Depreciated</t>
  </si>
  <si>
    <t>Depreciation</t>
  </si>
  <si>
    <t>TYPE OF PROPERTY</t>
  </si>
  <si>
    <t>LEASED</t>
  </si>
  <si>
    <t>LEASE</t>
  </si>
  <si>
    <t>RENT</t>
  </si>
  <si>
    <t>Cost</t>
  </si>
  <si>
    <t>Expense</t>
  </si>
  <si>
    <t>General Instructions:  The following conditions must be assumed before reporting property on this page.</t>
  </si>
  <si>
    <t xml:space="preserve">  A.  The reporting company is the lessee.    B. The property is used in conjunction with the railroad operation.  C.  The company is responsible for the taxes.</t>
  </si>
  <si>
    <t xml:space="preserve">      If property is in SD, that property should be reported and included as investment in SD and the taxing district noted on the other appropriate forms.</t>
  </si>
  <si>
    <t>Due by May 1</t>
  </si>
  <si>
    <t>Email:</t>
  </si>
  <si>
    <t>____________________________________</t>
  </si>
  <si>
    <t>A.  Copy of Class 1 Railroad Report to the Surface Transportation Board, if applicable</t>
  </si>
  <si>
    <t>Rail Lines Carrying 10,000,000 Gross Ton Miles Per Mile or Less</t>
  </si>
  <si>
    <t>Qualifying under SDCL 10-28-21.2</t>
  </si>
  <si>
    <t>(File original with County Auditor by September 1st of Each Year)</t>
  </si>
  <si>
    <t>Year:</t>
  </si>
  <si>
    <t>Qualifying Miles of Mainline Trackage: SD</t>
  </si>
  <si>
    <t xml:space="preserve"> (County/South Dakota)</t>
  </si>
  <si>
    <t>TYPE OF QUALIFYING EXPENDITURES</t>
  </si>
  <si>
    <t>TOTAL QUALIFYING EXPENDITURES</t>
  </si>
  <si>
    <t>Total Qualifying Expenditures in SD</t>
  </si>
  <si>
    <t>(1)</t>
  </si>
  <si>
    <t>1/3 Credit:</t>
  </si>
  <si>
    <t>(3)</t>
  </si>
  <si>
    <t>(formula)</t>
  </si>
  <si>
    <t>(#1 X #2 x #3)</t>
  </si>
  <si>
    <t>Amount</t>
  </si>
  <si>
    <t xml:space="preserve">By signing this document, you are certifying that all information provided is true and that all documents attached </t>
  </si>
  <si>
    <t>are authentic.</t>
  </si>
  <si>
    <t>Date</t>
  </si>
  <si>
    <t>Signature of Authorized Person</t>
  </si>
  <si>
    <r>
      <t xml:space="preserve">This annual report form  </t>
    </r>
    <r>
      <rPr>
        <b/>
        <sz val="11"/>
        <rFont val="Segoe UI"/>
        <family val="2"/>
      </rPr>
      <t>SHALL</t>
    </r>
    <r>
      <rPr>
        <sz val="11"/>
        <rFont val="Segoe UI"/>
        <family val="2"/>
      </rPr>
      <t xml:space="preserve"> be used by all companies operation</t>
    </r>
  </si>
  <si>
    <r>
      <t xml:space="preserve"> SHALL</t>
    </r>
    <r>
      <rPr>
        <sz val="11"/>
        <rFont val="Segoe UI"/>
        <family val="2"/>
      </rPr>
      <t xml:space="preserve"> be filed with the Department of the Revenue, 445 East Capitol</t>
    </r>
  </si>
  <si>
    <r>
      <t xml:space="preserve">Instructions </t>
    </r>
    <r>
      <rPr>
        <b/>
        <sz val="11"/>
        <rFont val="Segoe UI"/>
        <family val="2"/>
      </rPr>
      <t>SHALL</t>
    </r>
    <r>
      <rPr>
        <sz val="11"/>
        <rFont val="Segoe UI"/>
        <family val="2"/>
      </rPr>
      <t xml:space="preserve"> be carefully observed and each question or entry should</t>
    </r>
  </si>
  <si>
    <r>
      <t xml:space="preserve">be fully and accurately answered.  References to prior years reports </t>
    </r>
    <r>
      <rPr>
        <b/>
        <sz val="11"/>
        <rFont val="Segoe UI"/>
        <family val="2"/>
      </rPr>
      <t>SHALL</t>
    </r>
  </si>
  <si>
    <r>
      <t xml:space="preserve">on the schedule by the words  </t>
    </r>
    <r>
      <rPr>
        <b/>
        <sz val="11"/>
        <rFont val="Segoe UI"/>
        <family val="2"/>
      </rPr>
      <t>"NOT APPLICABLE"</t>
    </r>
    <r>
      <rPr>
        <sz val="11"/>
        <rFont val="Segoe UI"/>
        <family val="2"/>
      </rPr>
      <t>.</t>
    </r>
  </si>
  <si>
    <r>
      <t xml:space="preserve">Claims for obsolescence </t>
    </r>
    <r>
      <rPr>
        <b/>
        <sz val="11"/>
        <rFont val="Segoe UI"/>
        <family val="2"/>
      </rPr>
      <t>SHALL</t>
    </r>
    <r>
      <rPr>
        <sz val="11"/>
        <rFont val="Segoe UI"/>
        <family val="2"/>
      </rPr>
      <t xml:space="preserve"> be supported with complete documentation.</t>
    </r>
  </si>
  <si>
    <r>
      <t xml:space="preserve">    value is not provided respondent</t>
    </r>
    <r>
      <rPr>
        <b/>
        <sz val="10"/>
        <rFont val="Segoe UI"/>
        <family val="2"/>
      </rPr>
      <t xml:space="preserve"> MUST</t>
    </r>
    <r>
      <rPr>
        <sz val="10"/>
        <rFont val="Segoe UI"/>
        <family val="2"/>
      </rPr>
      <t xml:space="preserve"> provide supporting evidence of market value.</t>
    </r>
  </si>
  <si>
    <r>
      <t xml:space="preserve">data, these pages may be completed by typing </t>
    </r>
    <r>
      <rPr>
        <b/>
        <sz val="10"/>
        <rFont val="Segoe UI"/>
        <family val="2"/>
      </rPr>
      <t>"NOT APPLICABLE"</t>
    </r>
    <r>
      <rPr>
        <sz val="10"/>
        <rFont val="Segoe UI"/>
        <family val="2"/>
      </rPr>
      <t>.</t>
    </r>
  </si>
  <si>
    <r>
      <t>NOTE</t>
    </r>
    <r>
      <rPr>
        <sz val="10"/>
        <rFont val="Segoe UI"/>
        <family val="2"/>
      </rPr>
      <t>:  If the company has no publicly traded securities or does not have available</t>
    </r>
  </si>
  <si>
    <r>
      <t xml:space="preserve">  D.  Property is</t>
    </r>
    <r>
      <rPr>
        <b/>
        <sz val="8"/>
        <rFont val="Segoe UI"/>
        <family val="2"/>
      </rPr>
      <t xml:space="preserve"> NOT INCLUDED</t>
    </r>
    <r>
      <rPr>
        <sz val="8"/>
        <rFont val="Segoe UI"/>
        <family val="2"/>
      </rPr>
      <t xml:space="preserve"> in the plant in service investment reported.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</si>
</sst>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b/>
      <sz val="10"/>
      <name val="Arial"/>
    </font>
    <font>
      <sz val="10"/>
      <name val="Arial"/>
    </font>
    <font>
      <sz val="11"/>
      <name val="Segoe UI"/>
      <family val="2"/>
    </font>
    <font>
      <b/>
      <sz val="11"/>
      <name val="Segoe UI"/>
      <family val="2"/>
    </font>
    <font>
      <sz val="8"/>
      <name val="Segoe UI"/>
      <family val="2"/>
    </font>
    <font>
      <sz val="10"/>
      <name val="Segoe UI"/>
      <family val="2"/>
    </font>
    <font>
      <b/>
      <sz val="10"/>
      <color indexed="10"/>
      <name val="Segoe UI"/>
      <family val="2"/>
    </font>
    <font>
      <b/>
      <sz val="10"/>
      <name val="Segoe UI"/>
      <family val="2"/>
    </font>
    <font>
      <u/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u/>
      <sz val="10"/>
      <name val="Segoe UI"/>
      <family val="2"/>
    </font>
    <font>
      <b/>
      <sz val="8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sz val="12"/>
      <name val="Segoe UI"/>
      <family val="2"/>
    </font>
    <font>
      <u/>
      <sz val="12"/>
      <name val="Segoe UI"/>
      <family val="2"/>
    </font>
    <font>
      <b/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1" fillId="2" borderId="6" xfId="0" applyFont="1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13" xfId="0" applyFont="1" applyBorder="1"/>
    <xf numFmtId="0" fontId="1" fillId="0" borderId="6" xfId="0" applyFont="1" applyBorder="1"/>
    <xf numFmtId="0" fontId="0" fillId="2" borderId="6" xfId="0" applyFill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/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8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8" xfId="0" applyFont="1" applyBorder="1"/>
    <xf numFmtId="0" fontId="6" fillId="0" borderId="9" xfId="0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3" fontId="6" fillId="0" borderId="6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8" fillId="0" borderId="8" xfId="0" applyFont="1" applyBorder="1"/>
    <xf numFmtId="0" fontId="8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6" xfId="0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6" fillId="0" borderId="7" xfId="0" applyFont="1" applyBorder="1" applyAlignment="1"/>
    <xf numFmtId="0" fontId="6" fillId="0" borderId="7" xfId="0" applyFont="1" applyBorder="1" applyAlignment="1">
      <alignment horizontal="right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7" xfId="0" applyFont="1" applyFill="1" applyBorder="1"/>
    <xf numFmtId="0" fontId="6" fillId="2" borderId="8" xfId="0" applyFont="1" applyFill="1" applyBorder="1"/>
    <xf numFmtId="0" fontId="6" fillId="2" borderId="1" xfId="0" applyFont="1" applyFill="1" applyBorder="1"/>
    <xf numFmtId="0" fontId="6" fillId="2" borderId="9" xfId="0" applyFont="1" applyFill="1" applyBorder="1"/>
    <xf numFmtId="0" fontId="8" fillId="0" borderId="1" xfId="0" applyFont="1" applyBorder="1"/>
    <xf numFmtId="0" fontId="8" fillId="0" borderId="9" xfId="0" applyFont="1" applyBorder="1"/>
    <xf numFmtId="0" fontId="6" fillId="0" borderId="13" xfId="0" applyFont="1" applyBorder="1"/>
    <xf numFmtId="0" fontId="8" fillId="0" borderId="5" xfId="0" applyFont="1" applyBorder="1" applyAlignment="1">
      <alignment horizontal="center"/>
    </xf>
    <xf numFmtId="0" fontId="8" fillId="0" borderId="2" xfId="0" applyFont="1" applyBorder="1"/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6" fillId="2" borderId="4" xfId="0" applyFont="1" applyFill="1" applyBorder="1"/>
    <xf numFmtId="0" fontId="6" fillId="2" borderId="7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164" fontId="6" fillId="0" borderId="6" xfId="1" applyNumberFormat="1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6" xfId="0" applyFont="1" applyBorder="1" applyAlignment="1">
      <alignment horizontal="center"/>
    </xf>
    <xf numFmtId="0" fontId="11" fillId="0" borderId="6" xfId="0" applyFont="1" applyBorder="1"/>
    <xf numFmtId="0" fontId="8" fillId="0" borderId="5" xfId="0" applyFont="1" applyBorder="1"/>
    <xf numFmtId="0" fontId="6" fillId="0" borderId="13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12" fillId="0" borderId="0" xfId="0" applyFo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2" borderId="13" xfId="0" applyFont="1" applyFill="1" applyBorder="1"/>
    <xf numFmtId="0" fontId="6" fillId="2" borderId="13" xfId="0" applyFont="1" applyFill="1" applyBorder="1"/>
    <xf numFmtId="0" fontId="8" fillId="0" borderId="13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/>
    <xf numFmtId="0" fontId="11" fillId="0" borderId="14" xfId="0" applyFont="1" applyBorder="1"/>
    <xf numFmtId="0" fontId="11" fillId="0" borderId="0" xfId="0" applyFont="1" applyBorder="1"/>
    <xf numFmtId="0" fontId="11" fillId="0" borderId="0" xfId="0" applyFont="1" applyBorder="1" applyAlignment="1"/>
    <xf numFmtId="0" fontId="10" fillId="0" borderId="0" xfId="0" applyFont="1" applyBorder="1"/>
    <xf numFmtId="0" fontId="11" fillId="0" borderId="8" xfId="0" applyFont="1" applyBorder="1"/>
    <xf numFmtId="0" fontId="10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0" borderId="1" xfId="0" applyFont="1" applyBorder="1" applyAlignment="1">
      <alignment horizontal="right"/>
    </xf>
    <xf numFmtId="0" fontId="10" fillId="2" borderId="6" xfId="0" applyFont="1" applyFill="1" applyBorder="1"/>
    <xf numFmtId="0" fontId="5" fillId="0" borderId="1" xfId="0" applyFont="1" applyBorder="1"/>
    <xf numFmtId="0" fontId="13" fillId="0" borderId="0" xfId="0" applyFont="1"/>
    <xf numFmtId="0" fontId="5" fillId="0" borderId="6" xfId="0" applyFont="1" applyBorder="1"/>
    <xf numFmtId="0" fontId="13" fillId="0" borderId="6" xfId="0" applyFont="1" applyBorder="1" applyAlignment="1">
      <alignment horizontal="center"/>
    </xf>
    <xf numFmtId="164" fontId="5" fillId="0" borderId="6" xfId="1" applyNumberFormat="1" applyFont="1" applyBorder="1"/>
    <xf numFmtId="0" fontId="13" fillId="2" borderId="6" xfId="0" applyFont="1" applyFill="1" applyBorder="1"/>
    <xf numFmtId="164" fontId="5" fillId="2" borderId="6" xfId="1" applyNumberFormat="1" applyFont="1" applyFill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3" xfId="0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6" xfId="0" applyFont="1" applyBorder="1" applyAlignment="1">
      <alignment horizontal="centerContinuous"/>
    </xf>
    <xf numFmtId="0" fontId="5" fillId="0" borderId="10" xfId="0" applyFont="1" applyBorder="1"/>
    <xf numFmtId="0" fontId="5" fillId="0" borderId="12" xfId="0" applyFont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13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0" xfId="0" applyFont="1" applyBorder="1"/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6" fillId="0" borderId="1" xfId="0" applyFont="1" applyBorder="1"/>
    <xf numFmtId="0" fontId="16" fillId="0" borderId="0" xfId="0" applyFont="1" applyAlignment="1">
      <alignment horizontal="right"/>
    </xf>
    <xf numFmtId="0" fontId="17" fillId="0" borderId="1" xfId="0" applyFont="1" applyBorder="1"/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0" fontId="18" fillId="0" borderId="0" xfId="0" applyFont="1" applyAlignment="1">
      <alignment horizontal="centerContinuous"/>
    </xf>
    <xf numFmtId="0" fontId="16" fillId="0" borderId="2" xfId="0" applyFont="1" applyBorder="1"/>
    <xf numFmtId="0" fontId="18" fillId="0" borderId="3" xfId="0" applyFont="1" applyBorder="1"/>
    <xf numFmtId="0" fontId="16" fillId="0" borderId="11" xfId="0" applyFont="1" applyBorder="1"/>
    <xf numFmtId="0" fontId="16" fillId="0" borderId="4" xfId="0" quotePrefix="1" applyFont="1" applyBorder="1"/>
    <xf numFmtId="0" fontId="16" fillId="0" borderId="14" xfId="0" applyFont="1" applyBorder="1"/>
    <xf numFmtId="0" fontId="16" fillId="0" borderId="0" xfId="0" applyFont="1" applyBorder="1"/>
    <xf numFmtId="0" fontId="16" fillId="0" borderId="15" xfId="0" applyFont="1" applyBorder="1"/>
    <xf numFmtId="0" fontId="16" fillId="0" borderId="1" xfId="0" applyFont="1" applyBorder="1" applyAlignment="1">
      <alignment horizontal="right"/>
    </xf>
    <xf numFmtId="0" fontId="16" fillId="0" borderId="15" xfId="0" quotePrefix="1" applyFont="1" applyBorder="1"/>
    <xf numFmtId="0" fontId="16" fillId="0" borderId="0" xfId="0" applyFont="1" applyBorder="1" applyAlignment="1">
      <alignment horizontal="right"/>
    </xf>
    <xf numFmtId="0" fontId="18" fillId="0" borderId="0" xfId="0" applyFont="1" applyBorder="1"/>
    <xf numFmtId="0" fontId="16" fillId="0" borderId="8" xfId="0" applyFont="1" applyBorder="1"/>
    <xf numFmtId="0" fontId="16" fillId="0" borderId="1" xfId="0" applyFont="1" applyBorder="1" applyAlignment="1">
      <alignment horizontal="centerContinuous"/>
    </xf>
    <xf numFmtId="0" fontId="16" fillId="0" borderId="9" xfId="0" applyFont="1" applyBorder="1"/>
    <xf numFmtId="0" fontId="16" fillId="0" borderId="0" xfId="0" applyFont="1" applyBorder="1" applyAlignment="1">
      <alignment horizontal="centerContinuous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view="pageBreakPreview" zoomScale="60" zoomScaleNormal="100" workbookViewId="0">
      <selection activeCell="D3" sqref="D3"/>
    </sheetView>
  </sheetViews>
  <sheetFormatPr defaultRowHeight="14.25" x14ac:dyDescent="0.25"/>
  <cols>
    <col min="1" max="2" width="9.140625" style="23"/>
    <col min="3" max="3" width="10" style="23" customWidth="1"/>
    <col min="4" max="4" width="27.7109375" style="23" customWidth="1"/>
    <col min="5" max="5" width="9.42578125" style="23" customWidth="1"/>
    <col min="6" max="16384" width="9.140625" style="23"/>
  </cols>
  <sheetData>
    <row r="1" spans="1:7" x14ac:dyDescent="0.25">
      <c r="A1" s="21"/>
      <c r="B1" s="21"/>
      <c r="C1" s="21"/>
      <c r="D1" s="22">
        <v>2024</v>
      </c>
      <c r="E1" s="21"/>
      <c r="F1" s="21"/>
      <c r="G1" s="21"/>
    </row>
    <row r="2" spans="1:7" x14ac:dyDescent="0.25">
      <c r="A2" s="21"/>
      <c r="B2" s="21"/>
      <c r="C2" s="24" t="s">
        <v>84</v>
      </c>
      <c r="D2" s="21"/>
      <c r="E2" s="21"/>
      <c r="F2" s="25"/>
      <c r="G2" s="25"/>
    </row>
    <row r="3" spans="1:7" x14ac:dyDescent="0.25">
      <c r="A3" s="21"/>
      <c r="B3" s="21"/>
      <c r="C3" s="21" t="s">
        <v>103</v>
      </c>
      <c r="D3" s="21"/>
      <c r="E3" s="21"/>
      <c r="F3" s="25"/>
      <c r="G3" s="25"/>
    </row>
    <row r="4" spans="1:7" x14ac:dyDescent="0.25">
      <c r="A4" s="21"/>
      <c r="B4" s="21"/>
      <c r="C4" s="21"/>
      <c r="D4" s="21"/>
      <c r="E4" s="21"/>
      <c r="F4" s="21"/>
      <c r="G4" s="21"/>
    </row>
    <row r="5" spans="1:7" x14ac:dyDescent="0.25">
      <c r="A5" s="21"/>
      <c r="B5" s="21"/>
      <c r="C5" s="21" t="s">
        <v>136</v>
      </c>
      <c r="D5" s="21"/>
      <c r="E5" s="21"/>
      <c r="F5" s="26"/>
      <c r="G5" s="26"/>
    </row>
    <row r="6" spans="1:7" x14ac:dyDescent="0.25">
      <c r="A6" s="21"/>
      <c r="B6" s="21"/>
      <c r="C6" s="21"/>
      <c r="D6" s="21"/>
      <c r="E6" s="21"/>
      <c r="F6" s="26"/>
      <c r="G6" s="26"/>
    </row>
    <row r="7" spans="1:7" x14ac:dyDescent="0.25">
      <c r="A7" s="21"/>
      <c r="B7" s="27"/>
      <c r="C7" s="27"/>
      <c r="D7" s="27"/>
      <c r="E7" s="27"/>
      <c r="F7" s="28"/>
      <c r="G7" s="29"/>
    </row>
    <row r="8" spans="1:7" x14ac:dyDescent="0.25">
      <c r="A8" s="21"/>
      <c r="B8" s="21"/>
      <c r="C8" s="24" t="s">
        <v>10</v>
      </c>
      <c r="D8" s="21"/>
      <c r="E8" s="21"/>
      <c r="F8" s="26"/>
      <c r="G8" s="26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x14ac:dyDescent="0.25">
      <c r="A10" s="21"/>
      <c r="B10" s="21"/>
      <c r="C10" s="21"/>
      <c r="D10" s="21"/>
      <c r="E10" s="21"/>
      <c r="F10" s="21"/>
      <c r="G10" s="21"/>
    </row>
    <row r="11" spans="1:7" x14ac:dyDescent="0.25">
      <c r="A11" s="21"/>
      <c r="B11" s="21"/>
      <c r="C11" s="21" t="s">
        <v>205</v>
      </c>
      <c r="D11" s="21"/>
      <c r="E11" s="21"/>
      <c r="F11" s="26"/>
      <c r="G11" s="26"/>
    </row>
    <row r="12" spans="1:7" x14ac:dyDescent="0.25">
      <c r="A12" s="21"/>
      <c r="B12" s="21"/>
      <c r="C12" s="21" t="s">
        <v>213</v>
      </c>
      <c r="D12" s="21"/>
      <c r="E12" s="21"/>
      <c r="F12" s="26"/>
      <c r="G12" s="26"/>
    </row>
    <row r="13" spans="1:7" x14ac:dyDescent="0.25">
      <c r="A13" s="21"/>
      <c r="B13" s="21"/>
      <c r="C13" s="21" t="s">
        <v>222</v>
      </c>
      <c r="D13" s="21"/>
      <c r="E13" s="21"/>
      <c r="F13" s="26"/>
      <c r="G13" s="26"/>
    </row>
    <row r="14" spans="1:7" x14ac:dyDescent="0.25">
      <c r="A14" s="21"/>
      <c r="B14" s="21"/>
      <c r="C14" s="21" t="s">
        <v>232</v>
      </c>
      <c r="D14" s="21"/>
      <c r="E14" s="21"/>
      <c r="F14" s="26"/>
      <c r="G14" s="26"/>
    </row>
    <row r="15" spans="1:7" x14ac:dyDescent="0.25">
      <c r="A15" s="21"/>
      <c r="B15" s="21"/>
      <c r="C15" s="21" t="s">
        <v>241</v>
      </c>
      <c r="D15" s="21"/>
      <c r="E15" s="21"/>
      <c r="F15" s="26"/>
      <c r="G15" s="26"/>
    </row>
    <row r="16" spans="1:7" x14ac:dyDescent="0.25">
      <c r="A16" s="21"/>
      <c r="B16" s="21"/>
      <c r="C16" s="21" t="s">
        <v>252</v>
      </c>
      <c r="D16" s="21"/>
      <c r="E16" s="21"/>
      <c r="F16" s="25"/>
      <c r="G16" s="21"/>
    </row>
    <row r="17" spans="1:7" x14ac:dyDescent="0.25">
      <c r="A17" s="21"/>
      <c r="B17" s="21"/>
      <c r="C17" s="21"/>
      <c r="D17" s="21"/>
      <c r="E17" s="21"/>
      <c r="F17" s="21"/>
      <c r="G17" s="21"/>
    </row>
    <row r="18" spans="1:7" x14ac:dyDescent="0.25">
      <c r="A18" s="21"/>
      <c r="B18" s="21"/>
      <c r="C18" s="21"/>
      <c r="D18" s="30" t="s">
        <v>268</v>
      </c>
      <c r="E18" s="21">
        <f>D1-1</f>
        <v>2023</v>
      </c>
      <c r="F18" s="26"/>
      <c r="G18" s="26"/>
    </row>
    <row r="19" spans="1:7" x14ac:dyDescent="0.25">
      <c r="A19" s="21"/>
      <c r="B19" s="21"/>
      <c r="C19" s="21"/>
      <c r="D19" s="21"/>
      <c r="E19" s="21"/>
      <c r="F19" s="21"/>
      <c r="G19" s="21"/>
    </row>
    <row r="20" spans="1:7" x14ac:dyDescent="0.25">
      <c r="A20" s="25" t="s">
        <v>284</v>
      </c>
      <c r="B20" s="25"/>
      <c r="C20" s="25"/>
      <c r="D20" s="25"/>
      <c r="E20" s="25"/>
      <c r="F20" s="25"/>
      <c r="G20" s="25"/>
    </row>
    <row r="21" spans="1:7" x14ac:dyDescent="0.25">
      <c r="A21" s="25" t="s">
        <v>290</v>
      </c>
      <c r="B21" s="25"/>
      <c r="C21" s="25"/>
      <c r="D21" s="25"/>
      <c r="E21" s="25"/>
      <c r="F21" s="25"/>
      <c r="G21" s="25"/>
    </row>
    <row r="22" spans="1:7" x14ac:dyDescent="0.25">
      <c r="A22" s="25" t="s">
        <v>298</v>
      </c>
      <c r="B22" s="31"/>
      <c r="C22" s="31"/>
      <c r="D22" s="31"/>
      <c r="E22" s="31"/>
      <c r="F22" s="31"/>
      <c r="G22" s="31"/>
    </row>
    <row r="23" spans="1:7" x14ac:dyDescent="0.25">
      <c r="A23" s="25"/>
      <c r="B23" s="25"/>
      <c r="C23" s="25"/>
      <c r="D23" s="25"/>
      <c r="E23" s="25"/>
      <c r="F23" s="25"/>
      <c r="G23" s="25"/>
    </row>
    <row r="24" spans="1:7" x14ac:dyDescent="0.25">
      <c r="A24" s="25" t="s">
        <v>313</v>
      </c>
      <c r="B24" s="31"/>
      <c r="C24" s="31"/>
      <c r="D24" s="31"/>
      <c r="E24" s="31"/>
      <c r="F24" s="31"/>
      <c r="G24" s="31"/>
    </row>
    <row r="25" spans="1:7" x14ac:dyDescent="0.25">
      <c r="A25" s="25"/>
      <c r="B25" s="25"/>
      <c r="C25" s="25"/>
      <c r="D25" s="25"/>
      <c r="E25" s="25"/>
      <c r="F25" s="25"/>
      <c r="G25" s="25"/>
    </row>
    <row r="26" spans="1:7" x14ac:dyDescent="0.25">
      <c r="A26" s="25" t="s">
        <v>325</v>
      </c>
      <c r="B26" s="31"/>
      <c r="C26" s="31"/>
      <c r="D26" s="31"/>
      <c r="E26" s="31"/>
      <c r="F26" s="31"/>
      <c r="G26" s="31"/>
    </row>
    <row r="27" spans="1:7" x14ac:dyDescent="0.25">
      <c r="A27" s="25"/>
      <c r="B27" s="31"/>
      <c r="C27" s="31"/>
      <c r="D27" s="31"/>
      <c r="E27" s="31"/>
      <c r="F27" s="31"/>
      <c r="G27" s="31"/>
    </row>
    <row r="28" spans="1:7" x14ac:dyDescent="0.25">
      <c r="A28" s="25"/>
      <c r="B28" s="32"/>
      <c r="C28" s="32"/>
      <c r="D28" s="32"/>
      <c r="E28" s="32"/>
      <c r="F28" s="32"/>
      <c r="G28" s="32"/>
    </row>
    <row r="29" spans="1:7" x14ac:dyDescent="0.25">
      <c r="A29" s="25" t="s">
        <v>342</v>
      </c>
      <c r="B29" s="31"/>
      <c r="C29" s="31"/>
      <c r="D29" s="31"/>
      <c r="E29" s="31"/>
      <c r="F29" s="31"/>
      <c r="G29" s="31"/>
    </row>
    <row r="30" spans="1:7" x14ac:dyDescent="0.25">
      <c r="A30" s="25"/>
      <c r="B30" s="32"/>
      <c r="C30" s="32"/>
      <c r="D30" s="32"/>
      <c r="E30" s="32"/>
      <c r="F30" s="32"/>
      <c r="G30" s="32"/>
    </row>
    <row r="31" spans="1:7" x14ac:dyDescent="0.25">
      <c r="A31" s="25" t="s">
        <v>353</v>
      </c>
      <c r="B31" s="31"/>
      <c r="C31" s="31"/>
      <c r="D31" s="30" t="s">
        <v>354</v>
      </c>
      <c r="E31" s="31"/>
      <c r="F31" s="31"/>
      <c r="G31" s="31"/>
    </row>
    <row r="32" spans="1:7" x14ac:dyDescent="0.25">
      <c r="A32" s="25"/>
      <c r="B32" s="32"/>
      <c r="C32" s="32"/>
      <c r="D32" s="32"/>
      <c r="E32" s="32"/>
      <c r="F32" s="32"/>
      <c r="G32" s="32"/>
    </row>
    <row r="33" spans="1:7" x14ac:dyDescent="0.25">
      <c r="A33" s="25"/>
      <c r="B33" s="32"/>
      <c r="C33" s="32"/>
      <c r="D33" s="32"/>
      <c r="E33" s="32"/>
      <c r="F33" s="32"/>
      <c r="G33" s="32"/>
    </row>
    <row r="34" spans="1:7" x14ac:dyDescent="0.25">
      <c r="A34" s="25" t="s">
        <v>367</v>
      </c>
      <c r="B34" s="31"/>
      <c r="C34" s="31"/>
      <c r="D34" s="31"/>
      <c r="E34" s="25" t="s">
        <v>368</v>
      </c>
      <c r="F34" s="31"/>
      <c r="G34" s="31"/>
    </row>
    <row r="35" spans="1:7" x14ac:dyDescent="0.25">
      <c r="A35" s="25"/>
      <c r="B35" s="32"/>
      <c r="C35" s="32"/>
      <c r="D35" s="32"/>
      <c r="E35" s="25"/>
      <c r="F35" s="32"/>
      <c r="G35" s="32"/>
    </row>
    <row r="36" spans="1:7" x14ac:dyDescent="0.25">
      <c r="A36" s="25" t="s">
        <v>426</v>
      </c>
      <c r="B36" s="25" t="s">
        <v>427</v>
      </c>
      <c r="C36" s="25"/>
      <c r="D36" s="25"/>
      <c r="E36" s="25"/>
      <c r="F36" s="25"/>
      <c r="G36" s="25"/>
    </row>
    <row r="37" spans="1:7" x14ac:dyDescent="0.25">
      <c r="A37" s="21"/>
      <c r="B37" s="21"/>
      <c r="C37" s="21"/>
      <c r="D37" s="25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x14ac:dyDescent="0.25">
      <c r="A39" s="21"/>
      <c r="B39" s="21"/>
      <c r="C39" s="21"/>
      <c r="D39" s="21"/>
      <c r="E39" s="21"/>
      <c r="F39" s="21"/>
      <c r="G39" s="21"/>
    </row>
    <row r="40" spans="1:7" x14ac:dyDescent="0.25">
      <c r="A40" s="21"/>
      <c r="B40" s="21"/>
      <c r="C40" s="21"/>
      <c r="D40" s="21"/>
      <c r="E40" s="21"/>
      <c r="F40" s="21"/>
      <c r="G40" s="21"/>
    </row>
    <row r="41" spans="1:7" x14ac:dyDescent="0.25">
      <c r="A41" s="21"/>
      <c r="B41" s="21"/>
      <c r="C41" s="21"/>
      <c r="D41" s="21"/>
      <c r="E41" s="21"/>
      <c r="F41" s="21"/>
      <c r="G41" s="21"/>
    </row>
    <row r="42" spans="1:7" x14ac:dyDescent="0.25">
      <c r="A42" s="21"/>
      <c r="B42" s="21"/>
      <c r="C42" s="24"/>
      <c r="D42" s="24" t="s">
        <v>425</v>
      </c>
      <c r="E42" s="26"/>
      <c r="F42" s="21"/>
      <c r="G42" s="21"/>
    </row>
    <row r="43" spans="1:7" x14ac:dyDescent="0.25">
      <c r="A43" s="21"/>
      <c r="B43" s="21"/>
      <c r="C43" s="21"/>
      <c r="D43" s="33">
        <f>D1</f>
        <v>2024</v>
      </c>
      <c r="E43" s="21"/>
      <c r="F43" s="21"/>
      <c r="G43" s="21"/>
    </row>
    <row r="44" spans="1:7" x14ac:dyDescent="0.25">
      <c r="A44" s="21"/>
      <c r="B44" s="21"/>
      <c r="C44" s="21"/>
      <c r="D44" s="21"/>
      <c r="E44" s="21"/>
      <c r="F44" s="21"/>
      <c r="G44" s="21"/>
    </row>
  </sheetData>
  <pageMargins left="1.01" right="0.75" top="0.94" bottom="0.5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9"/>
  <sheetViews>
    <sheetView workbookViewId="0">
      <selection activeCell="I12" sqref="I12"/>
    </sheetView>
  </sheetViews>
  <sheetFormatPr defaultRowHeight="14.25" x14ac:dyDescent="0.25"/>
  <cols>
    <col min="1" max="1" width="19.28515625" style="23" customWidth="1"/>
    <col min="2" max="2" width="19.7109375" style="23" customWidth="1"/>
    <col min="3" max="3" width="11.140625" style="23" customWidth="1"/>
    <col min="4" max="4" width="17.28515625" style="23" customWidth="1"/>
    <col min="5" max="5" width="16.28515625" style="23" customWidth="1"/>
    <col min="6" max="16384" width="9.140625" style="23"/>
  </cols>
  <sheetData>
    <row r="1" spans="1:5" x14ac:dyDescent="0.25">
      <c r="A1" s="93" t="s">
        <v>2</v>
      </c>
      <c r="B1" s="93"/>
      <c r="C1" s="93"/>
      <c r="D1" s="104" t="s">
        <v>7</v>
      </c>
      <c r="E1" s="93">
        <f>'RR1'!D1</f>
        <v>2024</v>
      </c>
    </row>
    <row r="3" spans="1:5" x14ac:dyDescent="0.25">
      <c r="A3" s="23" t="s">
        <v>35</v>
      </c>
    </row>
    <row r="4" spans="1:5" x14ac:dyDescent="0.25">
      <c r="A4" s="23" t="s">
        <v>454</v>
      </c>
    </row>
    <row r="5" spans="1:5" x14ac:dyDescent="0.25">
      <c r="A5" s="23" t="s">
        <v>64</v>
      </c>
    </row>
    <row r="6" spans="1:5" x14ac:dyDescent="0.25">
      <c r="A6" s="23" t="s">
        <v>75</v>
      </c>
    </row>
    <row r="8" spans="1:5" x14ac:dyDescent="0.25">
      <c r="A8" s="114" t="s">
        <v>110</v>
      </c>
      <c r="B8" s="50"/>
      <c r="C8" s="50"/>
      <c r="D8" s="50"/>
      <c r="E8" s="50"/>
    </row>
    <row r="9" spans="1:5" x14ac:dyDescent="0.25">
      <c r="A9" s="115" t="s">
        <v>127</v>
      </c>
      <c r="B9" s="115" t="s">
        <v>128</v>
      </c>
      <c r="C9" s="115" t="s">
        <v>129</v>
      </c>
      <c r="D9" s="115" t="s">
        <v>130</v>
      </c>
      <c r="E9" s="115" t="s">
        <v>131</v>
      </c>
    </row>
    <row r="10" spans="1:5" x14ac:dyDescent="0.25">
      <c r="A10" s="56" t="s">
        <v>143</v>
      </c>
      <c r="B10" s="56" t="s">
        <v>144</v>
      </c>
      <c r="C10" s="56" t="s">
        <v>145</v>
      </c>
      <c r="D10" s="56" t="s">
        <v>146</v>
      </c>
      <c r="E10" s="56" t="s">
        <v>146</v>
      </c>
    </row>
    <row r="11" spans="1:5" x14ac:dyDescent="0.25">
      <c r="A11" s="63"/>
      <c r="B11" s="63"/>
      <c r="C11" s="63"/>
      <c r="D11" s="63"/>
      <c r="E11" s="63"/>
    </row>
    <row r="12" spans="1:5" x14ac:dyDescent="0.25">
      <c r="A12" s="63"/>
      <c r="B12" s="63"/>
      <c r="C12" s="63"/>
      <c r="D12" s="63"/>
      <c r="E12" s="63"/>
    </row>
    <row r="13" spans="1:5" x14ac:dyDescent="0.25">
      <c r="A13" s="63"/>
      <c r="B13" s="63"/>
      <c r="C13" s="63"/>
      <c r="D13" s="63"/>
      <c r="E13" s="63"/>
    </row>
    <row r="14" spans="1:5" x14ac:dyDescent="0.25">
      <c r="A14" s="63"/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3"/>
      <c r="B16" s="63"/>
      <c r="C16" s="63"/>
      <c r="D16" s="63"/>
      <c r="E16" s="63"/>
    </row>
    <row r="17" spans="1:5" x14ac:dyDescent="0.25">
      <c r="A17" s="63"/>
      <c r="B17" s="63"/>
      <c r="C17" s="63"/>
      <c r="D17" s="63"/>
      <c r="E17" s="63"/>
    </row>
    <row r="18" spans="1:5" x14ac:dyDescent="0.25">
      <c r="A18" s="63"/>
      <c r="B18" s="63"/>
      <c r="C18" s="63"/>
      <c r="D18" s="63"/>
      <c r="E18" s="63"/>
    </row>
    <row r="19" spans="1:5" x14ac:dyDescent="0.25">
      <c r="A19" s="63"/>
      <c r="B19" s="63"/>
      <c r="C19" s="63"/>
      <c r="D19" s="63"/>
      <c r="E19" s="63"/>
    </row>
    <row r="20" spans="1:5" x14ac:dyDescent="0.25">
      <c r="A20" s="63"/>
      <c r="B20" s="63"/>
      <c r="C20" s="63"/>
      <c r="D20" s="63"/>
      <c r="E20" s="63"/>
    </row>
    <row r="21" spans="1:5" x14ac:dyDescent="0.25">
      <c r="A21" s="63"/>
      <c r="B21" s="63"/>
      <c r="C21" s="63"/>
      <c r="D21" s="63"/>
      <c r="E21" s="63"/>
    </row>
    <row r="22" spans="1:5" x14ac:dyDescent="0.25">
      <c r="A22" s="63"/>
      <c r="B22" s="63"/>
      <c r="C22" s="63"/>
      <c r="D22" s="63"/>
      <c r="E22" s="63"/>
    </row>
    <row r="23" spans="1:5" x14ac:dyDescent="0.25">
      <c r="A23" s="63"/>
      <c r="B23" s="63"/>
      <c r="C23" s="63"/>
      <c r="D23" s="63"/>
      <c r="E23" s="63"/>
    </row>
    <row r="24" spans="1:5" x14ac:dyDescent="0.25">
      <c r="A24" s="63"/>
      <c r="B24" s="63"/>
      <c r="C24" s="63"/>
      <c r="D24" s="63"/>
      <c r="E24" s="63"/>
    </row>
    <row r="25" spans="1:5" x14ac:dyDescent="0.25">
      <c r="A25" s="63"/>
      <c r="B25" s="63"/>
      <c r="C25" s="63"/>
      <c r="D25" s="63"/>
      <c r="E25" s="63"/>
    </row>
    <row r="26" spans="1:5" x14ac:dyDescent="0.25">
      <c r="A26" s="116" t="s">
        <v>295</v>
      </c>
      <c r="B26" s="63"/>
      <c r="C26" s="63"/>
      <c r="D26" s="63"/>
      <c r="E26" s="63"/>
    </row>
    <row r="27" spans="1:5" x14ac:dyDescent="0.25">
      <c r="A27" s="63"/>
      <c r="B27" s="63"/>
      <c r="C27" s="63"/>
      <c r="D27" s="63"/>
      <c r="E27" s="63"/>
    </row>
    <row r="28" spans="1:5" x14ac:dyDescent="0.25">
      <c r="A28" s="69" t="s">
        <v>310</v>
      </c>
      <c r="B28" s="63"/>
      <c r="C28" s="63"/>
      <c r="D28" s="63"/>
      <c r="E28" s="63"/>
    </row>
    <row r="29" spans="1:5" x14ac:dyDescent="0.25">
      <c r="A29" s="62" t="s">
        <v>127</v>
      </c>
      <c r="B29" s="62" t="s">
        <v>128</v>
      </c>
      <c r="C29" s="62" t="s">
        <v>129</v>
      </c>
      <c r="D29" s="62" t="s">
        <v>130</v>
      </c>
      <c r="E29" s="62" t="s">
        <v>131</v>
      </c>
    </row>
    <row r="30" spans="1:5" x14ac:dyDescent="0.25">
      <c r="A30" s="62" t="s">
        <v>143</v>
      </c>
      <c r="B30" s="62" t="s">
        <v>144</v>
      </c>
      <c r="C30" s="62" t="s">
        <v>145</v>
      </c>
      <c r="D30" s="62" t="s">
        <v>146</v>
      </c>
      <c r="E30" s="62" t="s">
        <v>146</v>
      </c>
    </row>
    <row r="31" spans="1:5" x14ac:dyDescent="0.25">
      <c r="A31" s="63"/>
      <c r="B31" s="63"/>
      <c r="C31" s="63"/>
      <c r="D31" s="63"/>
      <c r="E31" s="63"/>
    </row>
    <row r="32" spans="1:5" x14ac:dyDescent="0.25">
      <c r="A32" s="63"/>
      <c r="B32" s="63"/>
      <c r="C32" s="63"/>
      <c r="D32" s="63"/>
      <c r="E32" s="63"/>
    </row>
    <row r="33" spans="1:5" x14ac:dyDescent="0.25">
      <c r="A33" s="63"/>
      <c r="B33" s="63"/>
      <c r="C33" s="63"/>
      <c r="D33" s="63"/>
      <c r="E33" s="63"/>
    </row>
    <row r="34" spans="1:5" x14ac:dyDescent="0.25">
      <c r="A34" s="63"/>
      <c r="B34" s="63"/>
      <c r="C34" s="63"/>
      <c r="D34" s="63"/>
      <c r="E34" s="63"/>
    </row>
    <row r="35" spans="1:5" x14ac:dyDescent="0.25">
      <c r="A35" s="63"/>
      <c r="B35" s="63"/>
      <c r="C35" s="63"/>
      <c r="D35" s="63"/>
      <c r="E35" s="63"/>
    </row>
    <row r="36" spans="1:5" x14ac:dyDescent="0.25">
      <c r="A36" s="63"/>
      <c r="B36" s="63"/>
      <c r="C36" s="63"/>
      <c r="D36" s="63"/>
      <c r="E36" s="63"/>
    </row>
    <row r="37" spans="1:5" x14ac:dyDescent="0.25">
      <c r="A37" s="63"/>
      <c r="B37" s="63"/>
      <c r="C37" s="63"/>
      <c r="D37" s="63"/>
      <c r="E37" s="63"/>
    </row>
    <row r="38" spans="1:5" x14ac:dyDescent="0.25">
      <c r="A38" s="63"/>
      <c r="B38" s="63"/>
      <c r="C38" s="63"/>
      <c r="D38" s="63"/>
      <c r="E38" s="63"/>
    </row>
    <row r="39" spans="1:5" x14ac:dyDescent="0.25">
      <c r="A39" s="63"/>
      <c r="B39" s="63"/>
      <c r="C39" s="63"/>
      <c r="D39" s="63"/>
      <c r="E39" s="63"/>
    </row>
    <row r="40" spans="1:5" x14ac:dyDescent="0.25">
      <c r="A40" s="63"/>
      <c r="B40" s="63"/>
      <c r="C40" s="63"/>
      <c r="D40" s="63"/>
      <c r="E40" s="63"/>
    </row>
    <row r="41" spans="1:5" x14ac:dyDescent="0.25">
      <c r="A41" s="63"/>
      <c r="B41" s="63"/>
      <c r="C41" s="63"/>
      <c r="D41" s="63"/>
      <c r="E41" s="63"/>
    </row>
    <row r="42" spans="1:5" x14ac:dyDescent="0.25">
      <c r="A42" s="63"/>
      <c r="B42" s="63"/>
      <c r="C42" s="63"/>
      <c r="D42" s="63"/>
      <c r="E42" s="63"/>
    </row>
    <row r="43" spans="1:5" x14ac:dyDescent="0.25">
      <c r="A43" s="116" t="s">
        <v>390</v>
      </c>
      <c r="B43" s="63"/>
      <c r="C43" s="63"/>
      <c r="D43" s="63"/>
      <c r="E43" s="63"/>
    </row>
    <row r="44" spans="1:5" x14ac:dyDescent="0.25">
      <c r="A44" s="63"/>
      <c r="B44" s="63"/>
      <c r="C44" s="63"/>
      <c r="D44" s="63"/>
      <c r="E44" s="63"/>
    </row>
    <row r="45" spans="1:5" x14ac:dyDescent="0.25">
      <c r="A45" s="99" t="s">
        <v>394</v>
      </c>
      <c r="B45" s="85"/>
      <c r="C45" s="85"/>
      <c r="D45" s="85"/>
      <c r="E45" s="85"/>
    </row>
    <row r="46" spans="1:5" x14ac:dyDescent="0.25">
      <c r="A46" s="89"/>
      <c r="B46" s="89"/>
      <c r="C46" s="89"/>
      <c r="D46" s="89"/>
      <c r="E46" s="89"/>
    </row>
    <row r="48" spans="1:5" x14ac:dyDescent="0.25">
      <c r="A48" s="23" t="s">
        <v>400</v>
      </c>
    </row>
    <row r="49" spans="1:1" x14ac:dyDescent="0.25">
      <c r="A49" s="23" t="s">
        <v>455</v>
      </c>
    </row>
  </sheetData>
  <pageMargins left="0.75" right="0.75" top="0.75" bottom="0.75" header="0.5" footer="0.5"/>
  <pageSetup orientation="portrait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6"/>
  <sheetViews>
    <sheetView view="pageBreakPreview" zoomScale="60" zoomScaleNormal="100" workbookViewId="0">
      <selection activeCell="E53" sqref="E53"/>
    </sheetView>
  </sheetViews>
  <sheetFormatPr defaultRowHeight="14.25" x14ac:dyDescent="0.25"/>
  <cols>
    <col min="1" max="1" width="12.140625" style="23" customWidth="1"/>
    <col min="2" max="2" width="7" style="23" customWidth="1"/>
    <col min="3" max="3" width="6.85546875" style="23" customWidth="1"/>
    <col min="4" max="6" width="9.140625" style="23"/>
    <col min="7" max="7" width="15.42578125" style="23" customWidth="1"/>
    <col min="8" max="8" width="16.42578125" style="23" customWidth="1"/>
    <col min="9" max="16384" width="9.140625" style="23"/>
  </cols>
  <sheetData>
    <row r="1" spans="1:8" x14ac:dyDescent="0.25">
      <c r="A1" s="23" t="s">
        <v>2</v>
      </c>
      <c r="G1" s="30" t="s">
        <v>7</v>
      </c>
      <c r="H1" s="26">
        <f>'RR1'!D1</f>
        <v>2024</v>
      </c>
    </row>
    <row r="3" spans="1:8" x14ac:dyDescent="0.25">
      <c r="A3" s="117" t="s">
        <v>36</v>
      </c>
    </row>
    <row r="4" spans="1:8" x14ac:dyDescent="0.25">
      <c r="A4" s="23" t="s">
        <v>52</v>
      </c>
    </row>
    <row r="5" spans="1:8" x14ac:dyDescent="0.25">
      <c r="A5" s="23" t="s">
        <v>65</v>
      </c>
    </row>
    <row r="6" spans="1:8" x14ac:dyDescent="0.25">
      <c r="A6" s="23" t="s">
        <v>76</v>
      </c>
    </row>
    <row r="7" spans="1:8" x14ac:dyDescent="0.25">
      <c r="A7" s="23" t="s">
        <v>91</v>
      </c>
    </row>
    <row r="8" spans="1:8" x14ac:dyDescent="0.25">
      <c r="A8" s="23" t="s">
        <v>111</v>
      </c>
    </row>
    <row r="9" spans="1:8" x14ac:dyDescent="0.25">
      <c r="A9" s="23" t="s">
        <v>132</v>
      </c>
    </row>
    <row r="12" spans="1:8" x14ac:dyDescent="0.25">
      <c r="A12" s="114" t="s">
        <v>169</v>
      </c>
      <c r="B12" s="96" t="s">
        <v>170</v>
      </c>
      <c r="C12" s="96" t="s">
        <v>171</v>
      </c>
      <c r="D12" s="96" t="s">
        <v>172</v>
      </c>
      <c r="E12" s="96" t="s">
        <v>173</v>
      </c>
      <c r="F12" s="96" t="s">
        <v>129</v>
      </c>
      <c r="G12" s="96" t="s">
        <v>174</v>
      </c>
      <c r="H12" s="96" t="s">
        <v>131</v>
      </c>
    </row>
    <row r="13" spans="1:8" x14ac:dyDescent="0.25">
      <c r="A13" s="118" t="s">
        <v>182</v>
      </c>
      <c r="B13" s="119" t="s">
        <v>183</v>
      </c>
      <c r="C13" s="119" t="s">
        <v>184</v>
      </c>
      <c r="D13" s="119" t="s">
        <v>185</v>
      </c>
      <c r="E13" s="119" t="s">
        <v>186</v>
      </c>
      <c r="F13" s="119" t="s">
        <v>145</v>
      </c>
      <c r="G13" s="119" t="s">
        <v>146</v>
      </c>
      <c r="H13" s="119" t="s">
        <v>146</v>
      </c>
    </row>
    <row r="14" spans="1:8" x14ac:dyDescent="0.25">
      <c r="A14" s="63"/>
      <c r="B14" s="63"/>
      <c r="C14" s="63"/>
      <c r="D14" s="63"/>
      <c r="E14" s="63"/>
      <c r="F14" s="63"/>
      <c r="G14" s="63"/>
      <c r="H14" s="63"/>
    </row>
    <row r="15" spans="1:8" x14ac:dyDescent="0.25">
      <c r="A15" s="63"/>
      <c r="B15" s="63"/>
      <c r="C15" s="63"/>
      <c r="D15" s="63"/>
      <c r="E15" s="63"/>
      <c r="F15" s="63"/>
      <c r="G15" s="63"/>
      <c r="H15" s="63"/>
    </row>
    <row r="16" spans="1:8" x14ac:dyDescent="0.25">
      <c r="A16" s="63"/>
      <c r="B16" s="63"/>
      <c r="C16" s="63"/>
      <c r="D16" s="63"/>
      <c r="E16" s="63"/>
      <c r="F16" s="63"/>
      <c r="G16" s="63"/>
      <c r="H16" s="63"/>
    </row>
    <row r="17" spans="1:8" x14ac:dyDescent="0.25">
      <c r="A17" s="63"/>
      <c r="B17" s="63"/>
      <c r="C17" s="63"/>
      <c r="D17" s="63"/>
      <c r="E17" s="63"/>
      <c r="F17" s="63"/>
      <c r="G17" s="63"/>
      <c r="H17" s="63"/>
    </row>
    <row r="18" spans="1:8" x14ac:dyDescent="0.25">
      <c r="A18" s="63"/>
      <c r="B18" s="63"/>
      <c r="C18" s="63"/>
      <c r="D18" s="63"/>
      <c r="E18" s="63"/>
      <c r="F18" s="63"/>
      <c r="G18" s="63"/>
      <c r="H18" s="63"/>
    </row>
    <row r="19" spans="1:8" x14ac:dyDescent="0.25">
      <c r="A19" s="63"/>
      <c r="B19" s="63"/>
      <c r="C19" s="63"/>
      <c r="D19" s="63"/>
      <c r="E19" s="63"/>
      <c r="F19" s="63"/>
      <c r="G19" s="63"/>
      <c r="H19" s="63"/>
    </row>
    <row r="20" spans="1:8" x14ac:dyDescent="0.25">
      <c r="A20" s="63"/>
      <c r="B20" s="63"/>
      <c r="C20" s="63"/>
      <c r="D20" s="63"/>
      <c r="E20" s="63"/>
      <c r="F20" s="63"/>
      <c r="G20" s="63"/>
      <c r="H20" s="63"/>
    </row>
    <row r="21" spans="1:8" x14ac:dyDescent="0.25">
      <c r="A21" s="63"/>
      <c r="B21" s="63"/>
      <c r="C21" s="63"/>
      <c r="D21" s="63"/>
      <c r="E21" s="63"/>
      <c r="F21" s="63"/>
      <c r="G21" s="63"/>
      <c r="H21" s="63"/>
    </row>
    <row r="22" spans="1:8" x14ac:dyDescent="0.25">
      <c r="A22" s="63"/>
      <c r="B22" s="63"/>
      <c r="C22" s="63"/>
      <c r="D22" s="63"/>
      <c r="E22" s="63"/>
      <c r="F22" s="63"/>
      <c r="G22" s="63"/>
      <c r="H22" s="63"/>
    </row>
    <row r="23" spans="1:8" x14ac:dyDescent="0.25">
      <c r="A23" s="63"/>
      <c r="B23" s="63"/>
      <c r="C23" s="63"/>
      <c r="D23" s="63"/>
      <c r="E23" s="63"/>
      <c r="F23" s="63"/>
      <c r="G23" s="63"/>
      <c r="H23" s="63"/>
    </row>
    <row r="24" spans="1:8" x14ac:dyDescent="0.25">
      <c r="A24" s="63"/>
      <c r="B24" s="63"/>
      <c r="C24" s="63"/>
      <c r="D24" s="63"/>
      <c r="E24" s="63"/>
      <c r="F24" s="63"/>
      <c r="G24" s="63"/>
      <c r="H24" s="63"/>
    </row>
    <row r="25" spans="1:8" x14ac:dyDescent="0.25">
      <c r="A25" s="63"/>
      <c r="B25" s="63"/>
      <c r="C25" s="63"/>
      <c r="D25" s="63"/>
      <c r="E25" s="63"/>
      <c r="F25" s="63"/>
      <c r="G25" s="63"/>
      <c r="H25" s="63"/>
    </row>
    <row r="26" spans="1:8" x14ac:dyDescent="0.25">
      <c r="A26" s="63"/>
      <c r="B26" s="63"/>
      <c r="C26" s="63"/>
      <c r="D26" s="63"/>
      <c r="E26" s="63"/>
      <c r="F26" s="63"/>
      <c r="G26" s="63"/>
      <c r="H26" s="63"/>
    </row>
    <row r="27" spans="1:8" x14ac:dyDescent="0.25">
      <c r="A27" s="63"/>
      <c r="B27" s="63"/>
      <c r="C27" s="63"/>
      <c r="D27" s="63"/>
      <c r="E27" s="63"/>
      <c r="F27" s="63"/>
      <c r="G27" s="63"/>
      <c r="H27" s="63"/>
    </row>
    <row r="28" spans="1:8" x14ac:dyDescent="0.25">
      <c r="A28" s="63"/>
      <c r="B28" s="63"/>
      <c r="C28" s="63"/>
      <c r="D28" s="63"/>
      <c r="E28" s="63"/>
      <c r="F28" s="63"/>
      <c r="G28" s="63"/>
      <c r="H28" s="63"/>
    </row>
    <row r="29" spans="1:8" x14ac:dyDescent="0.25">
      <c r="A29" s="63"/>
      <c r="B29" s="63"/>
      <c r="C29" s="63"/>
      <c r="D29" s="63"/>
      <c r="E29" s="63"/>
      <c r="F29" s="63"/>
      <c r="G29" s="63"/>
      <c r="H29" s="63"/>
    </row>
    <row r="30" spans="1:8" x14ac:dyDescent="0.25">
      <c r="A30" s="63"/>
      <c r="B30" s="63"/>
      <c r="C30" s="63"/>
      <c r="D30" s="63"/>
      <c r="E30" s="63"/>
      <c r="F30" s="63"/>
      <c r="G30" s="63"/>
      <c r="H30" s="63"/>
    </row>
    <row r="31" spans="1:8" x14ac:dyDescent="0.25">
      <c r="A31" s="63"/>
      <c r="B31" s="63"/>
      <c r="C31" s="63"/>
      <c r="D31" s="63"/>
      <c r="E31" s="63"/>
      <c r="F31" s="63"/>
      <c r="G31" s="63"/>
      <c r="H31" s="63"/>
    </row>
    <row r="32" spans="1:8" x14ac:dyDescent="0.25">
      <c r="A32" s="63"/>
      <c r="B32" s="63"/>
      <c r="C32" s="63"/>
      <c r="D32" s="63"/>
      <c r="E32" s="63"/>
      <c r="F32" s="63"/>
      <c r="G32" s="63"/>
      <c r="H32" s="63"/>
    </row>
    <row r="33" spans="1:8" x14ac:dyDescent="0.25">
      <c r="A33" s="63"/>
      <c r="B33" s="63"/>
      <c r="C33" s="63"/>
      <c r="D33" s="63"/>
      <c r="E33" s="63"/>
      <c r="F33" s="63"/>
      <c r="G33" s="63"/>
      <c r="H33" s="63"/>
    </row>
    <row r="34" spans="1:8" x14ac:dyDescent="0.25">
      <c r="A34" s="63"/>
      <c r="B34" s="63"/>
      <c r="C34" s="63"/>
      <c r="D34" s="63"/>
      <c r="E34" s="63"/>
      <c r="F34" s="63"/>
      <c r="G34" s="63"/>
      <c r="H34" s="63"/>
    </row>
    <row r="35" spans="1:8" x14ac:dyDescent="0.25">
      <c r="A35" s="63"/>
      <c r="B35" s="63"/>
      <c r="C35" s="63"/>
      <c r="D35" s="63"/>
      <c r="E35" s="63"/>
      <c r="F35" s="63"/>
      <c r="G35" s="63"/>
      <c r="H35" s="63"/>
    </row>
    <row r="36" spans="1:8" x14ac:dyDescent="0.25">
      <c r="A36" s="63"/>
      <c r="B36" s="63"/>
      <c r="C36" s="63"/>
      <c r="D36" s="63"/>
      <c r="E36" s="63"/>
      <c r="F36" s="63"/>
      <c r="G36" s="63"/>
      <c r="H36" s="63"/>
    </row>
    <row r="37" spans="1:8" x14ac:dyDescent="0.25">
      <c r="A37" s="63"/>
      <c r="B37" s="63"/>
      <c r="C37" s="63"/>
      <c r="D37" s="63"/>
      <c r="E37" s="63"/>
      <c r="F37" s="63"/>
      <c r="G37" s="63"/>
      <c r="H37" s="63"/>
    </row>
    <row r="38" spans="1:8" x14ac:dyDescent="0.25">
      <c r="A38" s="63"/>
      <c r="B38" s="63"/>
      <c r="C38" s="63"/>
      <c r="D38" s="63"/>
      <c r="E38" s="63"/>
      <c r="F38" s="63"/>
      <c r="G38" s="63"/>
      <c r="H38" s="63"/>
    </row>
    <row r="39" spans="1:8" x14ac:dyDescent="0.25">
      <c r="A39" s="63"/>
      <c r="B39" s="63"/>
      <c r="C39" s="63"/>
      <c r="D39" s="63"/>
      <c r="E39" s="63"/>
      <c r="F39" s="63"/>
      <c r="G39" s="63"/>
      <c r="H39" s="63"/>
    </row>
    <row r="40" spans="1:8" x14ac:dyDescent="0.25">
      <c r="A40" s="63"/>
      <c r="B40" s="63"/>
      <c r="C40" s="63"/>
      <c r="D40" s="63"/>
      <c r="E40" s="63"/>
      <c r="F40" s="63"/>
      <c r="G40" s="63"/>
      <c r="H40" s="63"/>
    </row>
    <row r="41" spans="1:8" x14ac:dyDescent="0.25">
      <c r="A41" s="63"/>
      <c r="B41" s="63"/>
      <c r="C41" s="63"/>
      <c r="D41" s="63"/>
      <c r="E41" s="63"/>
      <c r="F41" s="63"/>
      <c r="G41" s="63"/>
      <c r="H41" s="63"/>
    </row>
    <row r="42" spans="1:8" x14ac:dyDescent="0.25">
      <c r="A42" s="63"/>
      <c r="B42" s="63"/>
      <c r="C42" s="63"/>
      <c r="D42" s="63"/>
      <c r="E42" s="63"/>
      <c r="F42" s="63"/>
      <c r="G42" s="63"/>
      <c r="H42" s="63"/>
    </row>
    <row r="43" spans="1:8" x14ac:dyDescent="0.25">
      <c r="A43" s="120" t="s">
        <v>32</v>
      </c>
      <c r="B43" s="121"/>
      <c r="C43" s="121"/>
      <c r="D43" s="121"/>
      <c r="E43" s="121"/>
      <c r="F43" s="121"/>
      <c r="G43" s="121"/>
      <c r="H43" s="121"/>
    </row>
    <row r="44" spans="1:8" x14ac:dyDescent="0.25">
      <c r="A44" s="89"/>
      <c r="B44" s="89"/>
      <c r="C44" s="89"/>
      <c r="D44" s="89"/>
      <c r="E44" s="89"/>
      <c r="F44" s="89"/>
      <c r="G44" s="89"/>
      <c r="H44" s="89"/>
    </row>
    <row r="45" spans="1:8" x14ac:dyDescent="0.25">
      <c r="A45" s="43" t="s">
        <v>456</v>
      </c>
    </row>
    <row r="46" spans="1:8" x14ac:dyDescent="0.25">
      <c r="A46" s="23" t="s">
        <v>455</v>
      </c>
    </row>
  </sheetData>
  <pageMargins left="0.75" right="0.75" top="1" bottom="1" header="0.5" footer="0.5"/>
  <pageSetup orientation="portrait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F31"/>
  <sheetViews>
    <sheetView view="pageBreakPreview" topLeftCell="B1" zoomScale="60" zoomScaleNormal="100" workbookViewId="0">
      <selection activeCell="L18" sqref="L18"/>
    </sheetView>
  </sheetViews>
  <sheetFormatPr defaultRowHeight="14.25" x14ac:dyDescent="0.25"/>
  <cols>
    <col min="1" max="1" width="9.140625" style="23"/>
    <col min="2" max="2" width="9.28515625" style="23" customWidth="1"/>
    <col min="3" max="3" width="18" style="23" customWidth="1"/>
    <col min="4" max="4" width="31.28515625" style="23" customWidth="1"/>
    <col min="5" max="5" width="17.42578125" style="23" customWidth="1"/>
    <col min="6" max="6" width="16.140625" style="23" customWidth="1"/>
    <col min="7" max="16384" width="9.140625" style="23"/>
  </cols>
  <sheetData>
    <row r="1" spans="2:6" x14ac:dyDescent="0.25">
      <c r="B1" s="43" t="s">
        <v>2</v>
      </c>
      <c r="E1" s="104" t="s">
        <v>7</v>
      </c>
      <c r="F1" s="33">
        <f>'RR1'!D1</f>
        <v>2024</v>
      </c>
    </row>
    <row r="3" spans="2:6" x14ac:dyDescent="0.25">
      <c r="B3" s="43" t="s">
        <v>37</v>
      </c>
    </row>
    <row r="5" spans="2:6" x14ac:dyDescent="0.25">
      <c r="B5" s="51" t="s">
        <v>30</v>
      </c>
      <c r="C5" s="96" t="s">
        <v>66</v>
      </c>
      <c r="D5" s="46"/>
      <c r="E5" s="96"/>
      <c r="F5" s="96" t="s">
        <v>28</v>
      </c>
    </row>
    <row r="6" spans="2:6" x14ac:dyDescent="0.25">
      <c r="B6" s="115" t="s">
        <v>46</v>
      </c>
      <c r="C6" s="122" t="s">
        <v>77</v>
      </c>
      <c r="D6" s="122" t="s">
        <v>78</v>
      </c>
      <c r="E6" s="122" t="s">
        <v>79</v>
      </c>
      <c r="F6" s="122" t="s">
        <v>32</v>
      </c>
    </row>
    <row r="7" spans="2:6" x14ac:dyDescent="0.25">
      <c r="B7" s="95"/>
      <c r="C7" s="115" t="s">
        <v>92</v>
      </c>
      <c r="D7" s="95"/>
      <c r="E7" s="95"/>
      <c r="F7" s="95"/>
    </row>
    <row r="8" spans="2:6" x14ac:dyDescent="0.25">
      <c r="B8" s="62">
        <v>1</v>
      </c>
      <c r="C8" s="123">
        <v>731732</v>
      </c>
      <c r="D8" s="69" t="s">
        <v>112</v>
      </c>
      <c r="E8" s="63"/>
      <c r="F8" s="63"/>
    </row>
    <row r="9" spans="2:6" x14ac:dyDescent="0.25">
      <c r="B9" s="62">
        <f t="shared" ref="B9:B27" si="0">(B8+1)</f>
        <v>2</v>
      </c>
      <c r="C9" s="124" t="s">
        <v>133</v>
      </c>
      <c r="D9" s="63" t="s">
        <v>134</v>
      </c>
      <c r="E9" s="63"/>
      <c r="F9" s="63"/>
    </row>
    <row r="10" spans="2:6" x14ac:dyDescent="0.25">
      <c r="B10" s="62">
        <f t="shared" si="0"/>
        <v>3</v>
      </c>
      <c r="C10" s="124" t="s">
        <v>147</v>
      </c>
      <c r="D10" s="63" t="s">
        <v>148</v>
      </c>
      <c r="E10" s="63"/>
      <c r="F10" s="63"/>
    </row>
    <row r="11" spans="2:6" x14ac:dyDescent="0.25">
      <c r="B11" s="62">
        <f t="shared" si="0"/>
        <v>4</v>
      </c>
      <c r="C11" s="124" t="s">
        <v>159</v>
      </c>
      <c r="D11" s="63" t="s">
        <v>160</v>
      </c>
      <c r="E11" s="63"/>
      <c r="F11" s="63"/>
    </row>
    <row r="12" spans="2:6" x14ac:dyDescent="0.25">
      <c r="B12" s="62">
        <f t="shared" si="0"/>
        <v>5</v>
      </c>
      <c r="C12" s="124" t="s">
        <v>159</v>
      </c>
      <c r="D12" s="63" t="s">
        <v>175</v>
      </c>
      <c r="E12" s="63"/>
      <c r="F12" s="63"/>
    </row>
    <row r="13" spans="2:6" x14ac:dyDescent="0.25">
      <c r="B13" s="106">
        <f t="shared" si="0"/>
        <v>6</v>
      </c>
      <c r="C13" s="125"/>
      <c r="D13" s="126" t="s">
        <v>187</v>
      </c>
      <c r="E13" s="127"/>
      <c r="F13" s="127"/>
    </row>
    <row r="14" spans="2:6" x14ac:dyDescent="0.25">
      <c r="B14" s="62">
        <f t="shared" si="0"/>
        <v>7</v>
      </c>
      <c r="C14" s="123">
        <v>733735</v>
      </c>
      <c r="D14" s="63" t="s">
        <v>195</v>
      </c>
      <c r="E14" s="63"/>
      <c r="F14" s="63"/>
    </row>
    <row r="15" spans="2:6" x14ac:dyDescent="0.25">
      <c r="B15" s="62">
        <f t="shared" si="0"/>
        <v>8</v>
      </c>
      <c r="C15" s="123">
        <v>733735</v>
      </c>
      <c r="D15" s="63" t="s">
        <v>202</v>
      </c>
      <c r="E15" s="63"/>
      <c r="F15" s="63"/>
    </row>
    <row r="16" spans="2:6" x14ac:dyDescent="0.25">
      <c r="B16" s="125">
        <f t="shared" si="0"/>
        <v>9</v>
      </c>
      <c r="C16" s="125"/>
      <c r="D16" s="126" t="s">
        <v>210</v>
      </c>
      <c r="E16" s="127"/>
      <c r="F16" s="127"/>
    </row>
    <row r="17" spans="2:6" x14ac:dyDescent="0.25">
      <c r="B17" s="106">
        <f t="shared" si="0"/>
        <v>10</v>
      </c>
      <c r="C17" s="125"/>
      <c r="D17" s="105" t="s">
        <v>219</v>
      </c>
      <c r="E17" s="127"/>
      <c r="F17" s="127"/>
    </row>
    <row r="18" spans="2:6" x14ac:dyDescent="0.25">
      <c r="B18" s="62">
        <f t="shared" si="0"/>
        <v>11</v>
      </c>
      <c r="C18" s="124" t="s">
        <v>228</v>
      </c>
      <c r="D18" s="63" t="s">
        <v>229</v>
      </c>
      <c r="E18" s="63"/>
      <c r="F18" s="63"/>
    </row>
    <row r="19" spans="2:6" x14ac:dyDescent="0.25">
      <c r="B19" s="62">
        <f t="shared" si="0"/>
        <v>12</v>
      </c>
      <c r="C19" s="124" t="s">
        <v>238</v>
      </c>
      <c r="D19" s="63" t="s">
        <v>239</v>
      </c>
      <c r="E19" s="63"/>
      <c r="F19" s="63"/>
    </row>
    <row r="20" spans="2:6" x14ac:dyDescent="0.25">
      <c r="B20" s="62">
        <f t="shared" si="0"/>
        <v>13</v>
      </c>
      <c r="C20" s="124" t="s">
        <v>248</v>
      </c>
      <c r="D20" s="63" t="s">
        <v>249</v>
      </c>
      <c r="E20" s="63"/>
      <c r="F20" s="63"/>
    </row>
    <row r="21" spans="2:6" x14ac:dyDescent="0.25">
      <c r="B21" s="62">
        <f t="shared" si="0"/>
        <v>14</v>
      </c>
      <c r="C21" s="62">
        <v>712</v>
      </c>
      <c r="D21" s="63" t="s">
        <v>258</v>
      </c>
      <c r="E21" s="63"/>
      <c r="F21" s="63"/>
    </row>
    <row r="22" spans="2:6" x14ac:dyDescent="0.25">
      <c r="B22" s="62">
        <f t="shared" si="0"/>
        <v>15</v>
      </c>
      <c r="C22" s="62"/>
      <c r="D22" s="63" t="s">
        <v>265</v>
      </c>
      <c r="E22" s="63"/>
      <c r="F22" s="63"/>
    </row>
    <row r="23" spans="2:6" x14ac:dyDescent="0.25">
      <c r="B23" s="62">
        <f t="shared" si="0"/>
        <v>16</v>
      </c>
      <c r="C23" s="62"/>
      <c r="D23" s="63" t="s">
        <v>276</v>
      </c>
      <c r="E23" s="63"/>
      <c r="F23" s="63"/>
    </row>
    <row r="24" spans="2:6" x14ac:dyDescent="0.25">
      <c r="B24" s="62">
        <f t="shared" si="0"/>
        <v>17</v>
      </c>
      <c r="C24" s="62"/>
      <c r="D24" s="63"/>
      <c r="E24" s="63"/>
      <c r="F24" s="63"/>
    </row>
    <row r="25" spans="2:6" x14ac:dyDescent="0.25">
      <c r="B25" s="62">
        <f t="shared" si="0"/>
        <v>18</v>
      </c>
      <c r="C25" s="62"/>
      <c r="D25" s="63"/>
      <c r="E25" s="63"/>
      <c r="F25" s="63"/>
    </row>
    <row r="26" spans="2:6" x14ac:dyDescent="0.25">
      <c r="B26" s="62">
        <f t="shared" si="0"/>
        <v>19</v>
      </c>
      <c r="C26" s="62"/>
      <c r="D26" s="63"/>
      <c r="E26" s="63"/>
      <c r="F26" s="63"/>
    </row>
    <row r="27" spans="2:6" x14ac:dyDescent="0.25">
      <c r="B27" s="98">
        <f t="shared" si="0"/>
        <v>20</v>
      </c>
      <c r="C27" s="128"/>
      <c r="D27" s="120" t="s">
        <v>304</v>
      </c>
      <c r="E27" s="121"/>
      <c r="F27" s="121"/>
    </row>
    <row r="28" spans="2:6" x14ac:dyDescent="0.25">
      <c r="B28" s="103" t="s">
        <v>4</v>
      </c>
      <c r="C28" s="103"/>
      <c r="D28" s="89"/>
      <c r="E28" s="89"/>
      <c r="F28" s="89"/>
    </row>
    <row r="29" spans="2:6" x14ac:dyDescent="0.25">
      <c r="B29" s="129" t="s">
        <v>4</v>
      </c>
      <c r="C29" s="26"/>
    </row>
    <row r="30" spans="2:6" x14ac:dyDescent="0.25">
      <c r="B30" s="129" t="s">
        <v>4</v>
      </c>
      <c r="C30" s="26"/>
    </row>
    <row r="31" spans="2:6" x14ac:dyDescent="0.25">
      <c r="B31" s="129" t="s">
        <v>4</v>
      </c>
      <c r="C31" s="26"/>
    </row>
  </sheetData>
  <printOptions horizontalCentered="1"/>
  <pageMargins left="0.44" right="0.5" top="1" bottom="1" header="0.5" footer="0.5"/>
  <pageSetup scale="97" orientation="portrait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"/>
  <sheetViews>
    <sheetView workbookViewId="0">
      <selection activeCell="L10" sqref="L10"/>
    </sheetView>
  </sheetViews>
  <sheetFormatPr defaultRowHeight="12" x14ac:dyDescent="0.2"/>
  <cols>
    <col min="1" max="1" width="27.140625" style="109" customWidth="1"/>
    <col min="2" max="2" width="17.140625" style="109" customWidth="1"/>
    <col min="3" max="3" width="7.85546875" style="109" customWidth="1"/>
    <col min="4" max="4" width="15.42578125" style="109" customWidth="1"/>
    <col min="5" max="5" width="18" style="109" customWidth="1"/>
    <col min="6" max="6" width="11.140625" style="109" hidden="1" customWidth="1"/>
    <col min="7" max="8" width="0" style="109" hidden="1" customWidth="1"/>
    <col min="9" max="16384" width="9.140625" style="109"/>
  </cols>
  <sheetData>
    <row r="1" spans="1:8" x14ac:dyDescent="0.2">
      <c r="A1" s="109" t="s">
        <v>2</v>
      </c>
      <c r="D1" s="130" t="s">
        <v>6</v>
      </c>
      <c r="E1" s="131">
        <f>'RR1'!D1-1</f>
        <v>2023</v>
      </c>
      <c r="F1" s="110" t="s">
        <v>8</v>
      </c>
      <c r="G1" s="111"/>
      <c r="H1" s="111"/>
    </row>
    <row r="2" spans="1:8" x14ac:dyDescent="0.2">
      <c r="A2" s="110" t="s">
        <v>18</v>
      </c>
      <c r="B2" s="110"/>
      <c r="C2" s="110"/>
      <c r="D2" s="110"/>
      <c r="E2" s="110"/>
      <c r="F2" s="110" t="s">
        <v>17</v>
      </c>
      <c r="G2" s="111"/>
      <c r="H2" s="111"/>
    </row>
    <row r="3" spans="1:8" x14ac:dyDescent="0.2">
      <c r="F3" s="111" t="s">
        <v>38</v>
      </c>
      <c r="G3" s="111"/>
      <c r="H3" s="111"/>
    </row>
    <row r="4" spans="1:8" x14ac:dyDescent="0.2">
      <c r="A4" s="112" t="s">
        <v>54</v>
      </c>
      <c r="B4" s="112" t="s">
        <v>39</v>
      </c>
      <c r="C4" s="112" t="s">
        <v>55</v>
      </c>
      <c r="D4" s="112" t="s">
        <v>56</v>
      </c>
      <c r="E4" s="112" t="s">
        <v>57</v>
      </c>
      <c r="F4" s="111" t="s">
        <v>53</v>
      </c>
      <c r="G4" s="111"/>
      <c r="H4" s="111"/>
    </row>
    <row r="5" spans="1:8" x14ac:dyDescent="0.2">
      <c r="A5" s="113"/>
      <c r="B5" s="113"/>
      <c r="C5" s="113"/>
      <c r="D5" s="113"/>
      <c r="E5" s="113"/>
      <c r="F5" s="111" t="s">
        <v>67</v>
      </c>
      <c r="G5" s="111"/>
      <c r="H5" s="111"/>
    </row>
    <row r="6" spans="1:8" x14ac:dyDescent="0.2">
      <c r="A6" s="113"/>
      <c r="B6" s="113"/>
      <c r="C6" s="113"/>
      <c r="D6" s="113"/>
      <c r="E6" s="113"/>
    </row>
    <row r="7" spans="1:8" x14ac:dyDescent="0.2">
      <c r="A7" s="113"/>
      <c r="B7" s="113"/>
      <c r="C7" s="113"/>
      <c r="D7" s="113"/>
      <c r="E7" s="113"/>
      <c r="F7" s="109" t="s">
        <v>93</v>
      </c>
      <c r="G7" s="132"/>
      <c r="H7" s="132"/>
    </row>
    <row r="8" spans="1:8" x14ac:dyDescent="0.2">
      <c r="A8" s="113"/>
      <c r="B8" s="113"/>
      <c r="C8" s="113"/>
      <c r="D8" s="113"/>
      <c r="E8" s="113"/>
    </row>
    <row r="9" spans="1:8" x14ac:dyDescent="0.2">
      <c r="A9" s="113"/>
      <c r="B9" s="113"/>
      <c r="C9" s="113"/>
      <c r="D9" s="113"/>
      <c r="E9" s="113"/>
      <c r="F9" s="109" t="s">
        <v>135</v>
      </c>
      <c r="G9" s="132"/>
      <c r="H9" s="132"/>
    </row>
    <row r="10" spans="1:8" x14ac:dyDescent="0.2">
      <c r="A10" s="113"/>
      <c r="B10" s="113"/>
      <c r="C10" s="113"/>
      <c r="D10" s="113"/>
      <c r="E10" s="113"/>
    </row>
    <row r="11" spans="1:8" x14ac:dyDescent="0.2">
      <c r="A11" s="113"/>
      <c r="B11" s="113"/>
      <c r="C11" s="113"/>
      <c r="D11" s="113"/>
      <c r="E11" s="113"/>
      <c r="F11" s="109" t="s">
        <v>161</v>
      </c>
    </row>
    <row r="12" spans="1:8" x14ac:dyDescent="0.2">
      <c r="A12" s="113"/>
      <c r="B12" s="113"/>
      <c r="C12" s="113"/>
      <c r="D12" s="113"/>
      <c r="E12" s="113"/>
    </row>
    <row r="13" spans="1:8" x14ac:dyDescent="0.2">
      <c r="A13" s="113"/>
      <c r="B13" s="113"/>
      <c r="C13" s="113"/>
      <c r="D13" s="113"/>
      <c r="E13" s="113"/>
      <c r="F13" s="108" t="s">
        <v>188</v>
      </c>
      <c r="G13" s="108"/>
      <c r="H13" s="108"/>
    </row>
    <row r="14" spans="1:8" x14ac:dyDescent="0.2">
      <c r="A14" s="113"/>
      <c r="B14" s="113"/>
      <c r="C14" s="113"/>
      <c r="D14" s="113"/>
      <c r="E14" s="113"/>
    </row>
    <row r="15" spans="1:8" x14ac:dyDescent="0.2">
      <c r="A15" s="113"/>
      <c r="B15" s="113"/>
      <c r="C15" s="113"/>
      <c r="D15" s="113"/>
      <c r="E15" s="113"/>
      <c r="F15" s="110" t="s">
        <v>203</v>
      </c>
      <c r="G15" s="110"/>
      <c r="H15" s="110"/>
    </row>
    <row r="16" spans="1:8" x14ac:dyDescent="0.2">
      <c r="A16" s="113"/>
      <c r="B16" s="113"/>
      <c r="C16" s="113"/>
      <c r="D16" s="113"/>
      <c r="E16" s="113"/>
      <c r="G16" s="109" t="s">
        <v>211</v>
      </c>
    </row>
    <row r="17" spans="1:8" x14ac:dyDescent="0.2">
      <c r="A17" s="113"/>
      <c r="B17" s="113"/>
      <c r="C17" s="113"/>
      <c r="D17" s="113"/>
      <c r="E17" s="113"/>
      <c r="G17" s="109" t="s">
        <v>220</v>
      </c>
    </row>
    <row r="18" spans="1:8" x14ac:dyDescent="0.2">
      <c r="A18" s="113"/>
      <c r="B18" s="113"/>
      <c r="C18" s="113"/>
      <c r="D18" s="113"/>
      <c r="E18" s="113"/>
      <c r="F18" s="133"/>
      <c r="G18" s="134" t="s">
        <v>230</v>
      </c>
      <c r="H18" s="134"/>
    </row>
    <row r="19" spans="1:8" x14ac:dyDescent="0.2">
      <c r="A19" s="113"/>
      <c r="B19" s="113"/>
      <c r="C19" s="113"/>
      <c r="D19" s="113"/>
      <c r="E19" s="113"/>
      <c r="F19" s="135"/>
      <c r="G19" s="136"/>
      <c r="H19" s="136"/>
    </row>
    <row r="20" spans="1:8" x14ac:dyDescent="0.2">
      <c r="A20" s="113"/>
      <c r="B20" s="113"/>
      <c r="C20" s="113"/>
      <c r="D20" s="113"/>
      <c r="E20" s="113"/>
      <c r="F20" s="135"/>
      <c r="G20" s="136" t="s">
        <v>250</v>
      </c>
      <c r="H20" s="136"/>
    </row>
    <row r="21" spans="1:8" x14ac:dyDescent="0.2">
      <c r="A21" s="113"/>
      <c r="B21" s="113"/>
      <c r="C21" s="113"/>
      <c r="D21" s="113"/>
      <c r="E21" s="113"/>
      <c r="F21" s="135"/>
      <c r="G21" s="136"/>
      <c r="H21" s="136"/>
    </row>
    <row r="22" spans="1:8" x14ac:dyDescent="0.2">
      <c r="A22" s="113"/>
      <c r="B22" s="113"/>
      <c r="C22" s="113"/>
      <c r="D22" s="113"/>
      <c r="E22" s="113"/>
      <c r="F22" s="135"/>
      <c r="G22" s="136"/>
      <c r="H22" s="137" t="s">
        <v>266</v>
      </c>
    </row>
    <row r="23" spans="1:8" x14ac:dyDescent="0.2">
      <c r="A23" s="113"/>
      <c r="B23" s="113"/>
      <c r="C23" s="113"/>
      <c r="D23" s="113"/>
      <c r="E23" s="113"/>
      <c r="F23" s="135"/>
      <c r="G23" s="136"/>
      <c r="H23" s="137"/>
    </row>
    <row r="24" spans="1:8" x14ac:dyDescent="0.2">
      <c r="A24" s="113"/>
      <c r="B24" s="113"/>
      <c r="C24" s="113"/>
      <c r="D24" s="113"/>
      <c r="E24" s="113"/>
      <c r="F24" s="135"/>
      <c r="G24" s="136"/>
      <c r="H24" s="136"/>
    </row>
    <row r="25" spans="1:8" x14ac:dyDescent="0.2">
      <c r="A25" s="113"/>
      <c r="B25" s="113"/>
      <c r="C25" s="113"/>
      <c r="D25" s="113"/>
      <c r="E25" s="113"/>
      <c r="F25" s="135"/>
      <c r="G25" s="136"/>
      <c r="H25" s="136"/>
    </row>
    <row r="26" spans="1:8" x14ac:dyDescent="0.2">
      <c r="A26" s="113"/>
      <c r="B26" s="113"/>
      <c r="C26" s="113"/>
      <c r="D26" s="113"/>
      <c r="E26" s="113"/>
      <c r="F26" s="135"/>
      <c r="G26" s="138" t="s">
        <v>296</v>
      </c>
      <c r="H26" s="136"/>
    </row>
    <row r="27" spans="1:8" x14ac:dyDescent="0.2">
      <c r="A27" s="113"/>
      <c r="B27" s="113"/>
      <c r="C27" s="113"/>
      <c r="D27" s="113"/>
      <c r="E27" s="113"/>
      <c r="F27" s="139"/>
      <c r="G27" s="132"/>
      <c r="H27" s="132"/>
    </row>
    <row r="28" spans="1:8" x14ac:dyDescent="0.2">
      <c r="A28" s="113"/>
      <c r="B28" s="113"/>
      <c r="C28" s="113"/>
      <c r="D28" s="113"/>
      <c r="E28" s="113"/>
      <c r="H28" s="140" t="s">
        <v>311</v>
      </c>
    </row>
    <row r="29" spans="1:8" x14ac:dyDescent="0.2">
      <c r="A29" s="113"/>
      <c r="B29" s="113"/>
      <c r="C29" s="113"/>
      <c r="D29" s="113"/>
      <c r="E29" s="113"/>
      <c r="F29" s="109" t="s">
        <v>319</v>
      </c>
      <c r="H29" s="132"/>
    </row>
    <row r="30" spans="1:8" x14ac:dyDescent="0.2">
      <c r="A30" s="113"/>
      <c r="B30" s="113"/>
      <c r="C30" s="113"/>
      <c r="D30" s="113"/>
      <c r="E30" s="113"/>
    </row>
    <row r="31" spans="1:8" x14ac:dyDescent="0.2">
      <c r="A31" s="113"/>
      <c r="B31" s="113"/>
      <c r="C31" s="113"/>
      <c r="D31" s="113"/>
      <c r="E31" s="113"/>
      <c r="F31" s="109" t="s">
        <v>331</v>
      </c>
      <c r="H31" s="132"/>
    </row>
    <row r="32" spans="1:8" x14ac:dyDescent="0.2">
      <c r="A32" s="113"/>
      <c r="B32" s="113"/>
      <c r="C32" s="113"/>
      <c r="D32" s="113"/>
      <c r="E32" s="113"/>
    </row>
    <row r="33" spans="1:8" x14ac:dyDescent="0.2">
      <c r="A33" s="113"/>
      <c r="B33" s="113"/>
      <c r="C33" s="113"/>
      <c r="D33" s="113"/>
      <c r="E33" s="113"/>
      <c r="F33" s="109" t="s">
        <v>341</v>
      </c>
      <c r="H33" s="132"/>
    </row>
    <row r="34" spans="1:8" x14ac:dyDescent="0.2">
      <c r="A34" s="113"/>
      <c r="B34" s="113"/>
      <c r="C34" s="113"/>
      <c r="D34" s="113"/>
      <c r="E34" s="113"/>
    </row>
    <row r="35" spans="1:8" x14ac:dyDescent="0.2">
      <c r="A35" s="113"/>
      <c r="B35" s="113"/>
      <c r="C35" s="113"/>
      <c r="D35" s="113"/>
      <c r="E35" s="113"/>
      <c r="F35" s="108" t="s">
        <v>352</v>
      </c>
      <c r="G35" s="108"/>
      <c r="H35" s="108"/>
    </row>
    <row r="36" spans="1:8" x14ac:dyDescent="0.2">
      <c r="A36" s="113"/>
      <c r="B36" s="113"/>
      <c r="C36" s="113"/>
      <c r="D36" s="113"/>
      <c r="E36" s="113"/>
    </row>
    <row r="37" spans="1:8" x14ac:dyDescent="0.2">
      <c r="A37" s="113"/>
      <c r="B37" s="113"/>
      <c r="C37" s="113"/>
      <c r="D37" s="113"/>
      <c r="E37" s="113"/>
    </row>
    <row r="38" spans="1:8" x14ac:dyDescent="0.2">
      <c r="A38" s="113"/>
      <c r="B38" s="113"/>
      <c r="C38" s="113"/>
      <c r="D38" s="113"/>
      <c r="E38" s="113"/>
      <c r="F38" s="108" t="s">
        <v>366</v>
      </c>
    </row>
    <row r="39" spans="1:8" x14ac:dyDescent="0.2">
      <c r="A39" s="113"/>
      <c r="B39" s="113"/>
      <c r="C39" s="113"/>
      <c r="D39" s="113"/>
      <c r="E39" s="113"/>
    </row>
    <row r="40" spans="1:8" x14ac:dyDescent="0.2">
      <c r="A40" s="113"/>
      <c r="B40" s="113"/>
      <c r="C40" s="113"/>
      <c r="D40" s="113"/>
      <c r="E40" s="113"/>
      <c r="F40" s="109" t="s">
        <v>378</v>
      </c>
    </row>
    <row r="41" spans="1:8" x14ac:dyDescent="0.2">
      <c r="A41" s="113"/>
      <c r="B41" s="113"/>
      <c r="C41" s="113"/>
      <c r="D41" s="113"/>
      <c r="E41" s="113"/>
      <c r="F41" s="109" t="s">
        <v>383</v>
      </c>
    </row>
    <row r="42" spans="1:8" x14ac:dyDescent="0.2">
      <c r="A42" s="113"/>
      <c r="B42" s="113"/>
      <c r="C42" s="113"/>
      <c r="D42" s="113"/>
      <c r="E42" s="113"/>
      <c r="F42" s="109" t="s">
        <v>386</v>
      </c>
    </row>
    <row r="43" spans="1:8" x14ac:dyDescent="0.2">
      <c r="A43" s="113"/>
      <c r="B43" s="113"/>
      <c r="C43" s="113"/>
      <c r="D43" s="113"/>
      <c r="E43" s="113"/>
      <c r="F43" s="109" t="s">
        <v>391</v>
      </c>
    </row>
    <row r="44" spans="1:8" x14ac:dyDescent="0.2">
      <c r="A44" s="113"/>
      <c r="B44" s="113"/>
      <c r="C44" s="113"/>
      <c r="D44" s="113"/>
      <c r="E44" s="113"/>
      <c r="F44" s="109" t="s">
        <v>393</v>
      </c>
    </row>
    <row r="45" spans="1:8" x14ac:dyDescent="0.2">
      <c r="A45" s="113"/>
      <c r="B45" s="113"/>
      <c r="C45" s="113"/>
      <c r="D45" s="113"/>
      <c r="E45" s="113"/>
      <c r="F45" s="109" t="s">
        <v>395</v>
      </c>
    </row>
    <row r="46" spans="1:8" x14ac:dyDescent="0.2">
      <c r="A46" s="113"/>
      <c r="B46" s="113"/>
      <c r="C46" s="113"/>
      <c r="D46" s="113"/>
      <c r="E46" s="113"/>
      <c r="F46" s="109" t="s">
        <v>397</v>
      </c>
    </row>
    <row r="47" spans="1:8" x14ac:dyDescent="0.2">
      <c r="A47" s="113"/>
      <c r="B47" s="113"/>
      <c r="C47" s="113"/>
      <c r="D47" s="113"/>
      <c r="E47" s="113"/>
    </row>
    <row r="48" spans="1:8" x14ac:dyDescent="0.2">
      <c r="A48" s="113"/>
      <c r="B48" s="113"/>
      <c r="C48" s="113"/>
      <c r="D48" s="113"/>
      <c r="E48" s="113"/>
      <c r="G48" s="130" t="s">
        <v>401</v>
      </c>
      <c r="H48" s="132"/>
    </row>
    <row r="49" spans="1:8" x14ac:dyDescent="0.2">
      <c r="A49" s="113"/>
      <c r="B49" s="113"/>
      <c r="C49" s="113"/>
      <c r="D49" s="113"/>
      <c r="E49" s="113"/>
      <c r="G49" s="130"/>
    </row>
    <row r="50" spans="1:8" x14ac:dyDescent="0.2">
      <c r="A50" s="113"/>
      <c r="B50" s="113"/>
      <c r="C50" s="113"/>
      <c r="D50" s="113"/>
      <c r="E50" s="113"/>
      <c r="G50" s="130" t="s">
        <v>405</v>
      </c>
      <c r="H50" s="132"/>
    </row>
    <row r="51" spans="1:8" x14ac:dyDescent="0.2">
      <c r="A51" s="113"/>
      <c r="B51" s="113"/>
      <c r="C51" s="113"/>
      <c r="D51" s="113"/>
      <c r="E51" s="113"/>
      <c r="G51" s="130"/>
    </row>
    <row r="52" spans="1:8" x14ac:dyDescent="0.2">
      <c r="A52" s="141" t="s">
        <v>406</v>
      </c>
      <c r="B52" s="142"/>
      <c r="C52" s="142"/>
      <c r="D52" s="142"/>
      <c r="E52" s="142"/>
      <c r="G52" s="130" t="s">
        <v>93</v>
      </c>
      <c r="H52" s="132"/>
    </row>
  </sheetData>
  <printOptions horizontalCentered="1"/>
  <pageMargins left="0.3" right="0.3" top="0.7" bottom="0.71" header="0.5" footer="0.41"/>
  <pageSetup orientation="portrait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51"/>
  <sheetViews>
    <sheetView zoomScaleNormal="100" workbookViewId="0">
      <selection sqref="A1:XFD1048576"/>
    </sheetView>
  </sheetViews>
  <sheetFormatPr defaultRowHeight="12" x14ac:dyDescent="0.2"/>
  <cols>
    <col min="1" max="1" width="32.140625" style="109" customWidth="1"/>
    <col min="2" max="2" width="28" style="109" customWidth="1"/>
    <col min="3" max="3" width="25.28515625" style="109" customWidth="1"/>
    <col min="4" max="16384" width="9.140625" style="109"/>
  </cols>
  <sheetData>
    <row r="1" spans="1:3" x14ac:dyDescent="0.2">
      <c r="A1" s="132" t="s">
        <v>9</v>
      </c>
      <c r="B1" s="143" t="s">
        <v>6</v>
      </c>
      <c r="C1" s="131">
        <f>'RR1'!D1-1</f>
        <v>2023</v>
      </c>
    </row>
    <row r="3" spans="1:3" x14ac:dyDescent="0.2">
      <c r="A3" s="112" t="s">
        <v>39</v>
      </c>
      <c r="B3" s="112" t="s">
        <v>40</v>
      </c>
      <c r="C3" s="112" t="s">
        <v>41</v>
      </c>
    </row>
    <row r="4" spans="1:3" x14ac:dyDescent="0.2">
      <c r="A4" s="113"/>
      <c r="B4" s="113"/>
      <c r="C4" s="113"/>
    </row>
    <row r="5" spans="1:3" x14ac:dyDescent="0.2">
      <c r="A5" s="113"/>
      <c r="B5" s="113"/>
      <c r="C5" s="113"/>
    </row>
    <row r="6" spans="1:3" x14ac:dyDescent="0.2">
      <c r="A6" s="113"/>
      <c r="B6" s="113"/>
      <c r="C6" s="113"/>
    </row>
    <row r="7" spans="1:3" x14ac:dyDescent="0.2">
      <c r="A7" s="113"/>
      <c r="B7" s="113"/>
      <c r="C7" s="113"/>
    </row>
    <row r="8" spans="1:3" x14ac:dyDescent="0.2">
      <c r="A8" s="113"/>
      <c r="B8" s="113"/>
      <c r="C8" s="113"/>
    </row>
    <row r="9" spans="1:3" x14ac:dyDescent="0.2">
      <c r="A9" s="113"/>
      <c r="B9" s="113"/>
      <c r="C9" s="113"/>
    </row>
    <row r="10" spans="1:3" x14ac:dyDescent="0.2">
      <c r="A10" s="113"/>
      <c r="B10" s="113"/>
      <c r="C10" s="113"/>
    </row>
    <row r="11" spans="1:3" x14ac:dyDescent="0.2">
      <c r="A11" s="113"/>
      <c r="B11" s="113"/>
      <c r="C11" s="113"/>
    </row>
    <row r="12" spans="1:3" x14ac:dyDescent="0.2">
      <c r="A12" s="113"/>
      <c r="B12" s="113"/>
      <c r="C12" s="113"/>
    </row>
    <row r="13" spans="1:3" x14ac:dyDescent="0.2">
      <c r="A13" s="113"/>
      <c r="B13" s="113"/>
      <c r="C13" s="113"/>
    </row>
    <row r="14" spans="1:3" x14ac:dyDescent="0.2">
      <c r="A14" s="113"/>
      <c r="B14" s="113"/>
      <c r="C14" s="113"/>
    </row>
    <row r="15" spans="1:3" x14ac:dyDescent="0.2">
      <c r="A15" s="113"/>
      <c r="B15" s="113"/>
      <c r="C15" s="113"/>
    </row>
    <row r="16" spans="1:3" x14ac:dyDescent="0.2">
      <c r="A16" s="113"/>
      <c r="B16" s="113"/>
      <c r="C16" s="113"/>
    </row>
    <row r="17" spans="1:3" x14ac:dyDescent="0.2">
      <c r="A17" s="113"/>
      <c r="B17" s="113"/>
      <c r="C17" s="113"/>
    </row>
    <row r="18" spans="1:3" x14ac:dyDescent="0.2">
      <c r="A18" s="113"/>
      <c r="B18" s="113"/>
      <c r="C18" s="113"/>
    </row>
    <row r="19" spans="1:3" x14ac:dyDescent="0.2">
      <c r="A19" s="113"/>
      <c r="B19" s="113"/>
      <c r="C19" s="113"/>
    </row>
    <row r="20" spans="1:3" x14ac:dyDescent="0.2">
      <c r="A20" s="113"/>
      <c r="B20" s="113"/>
      <c r="C20" s="113"/>
    </row>
    <row r="21" spans="1:3" x14ac:dyDescent="0.2">
      <c r="A21" s="113"/>
      <c r="B21" s="113"/>
      <c r="C21" s="113"/>
    </row>
    <row r="22" spans="1:3" x14ac:dyDescent="0.2">
      <c r="A22" s="113"/>
      <c r="B22" s="113"/>
      <c r="C22" s="113"/>
    </row>
    <row r="23" spans="1:3" x14ac:dyDescent="0.2">
      <c r="A23" s="113"/>
      <c r="B23" s="113"/>
      <c r="C23" s="113"/>
    </row>
    <row r="24" spans="1:3" x14ac:dyDescent="0.2">
      <c r="A24" s="113"/>
      <c r="B24" s="113"/>
      <c r="C24" s="113"/>
    </row>
    <row r="25" spans="1:3" x14ac:dyDescent="0.2">
      <c r="A25" s="113"/>
      <c r="B25" s="113"/>
      <c r="C25" s="113"/>
    </row>
    <row r="26" spans="1:3" x14ac:dyDescent="0.2">
      <c r="A26" s="113"/>
      <c r="B26" s="113"/>
      <c r="C26" s="113"/>
    </row>
    <row r="27" spans="1:3" x14ac:dyDescent="0.2">
      <c r="A27" s="113"/>
      <c r="B27" s="113"/>
      <c r="C27" s="113"/>
    </row>
    <row r="28" spans="1:3" x14ac:dyDescent="0.2">
      <c r="A28" s="113"/>
      <c r="B28" s="113"/>
      <c r="C28" s="113"/>
    </row>
    <row r="29" spans="1:3" x14ac:dyDescent="0.2">
      <c r="A29" s="113"/>
      <c r="B29" s="113"/>
      <c r="C29" s="113"/>
    </row>
    <row r="30" spans="1:3" x14ac:dyDescent="0.2">
      <c r="A30" s="113"/>
      <c r="B30" s="113"/>
      <c r="C30" s="113"/>
    </row>
    <row r="31" spans="1:3" x14ac:dyDescent="0.2">
      <c r="A31" s="113"/>
      <c r="B31" s="113"/>
      <c r="C31" s="113"/>
    </row>
    <row r="32" spans="1:3" x14ac:dyDescent="0.2">
      <c r="A32" s="113"/>
      <c r="B32" s="113"/>
      <c r="C32" s="113"/>
    </row>
    <row r="33" spans="1:3" x14ac:dyDescent="0.2">
      <c r="A33" s="113"/>
      <c r="B33" s="113"/>
      <c r="C33" s="113"/>
    </row>
    <row r="34" spans="1:3" x14ac:dyDescent="0.2">
      <c r="A34" s="113"/>
      <c r="B34" s="113"/>
      <c r="C34" s="113"/>
    </row>
    <row r="35" spans="1:3" x14ac:dyDescent="0.2">
      <c r="A35" s="113"/>
      <c r="B35" s="113"/>
      <c r="C35" s="113"/>
    </row>
    <row r="36" spans="1:3" x14ac:dyDescent="0.2">
      <c r="A36" s="113"/>
      <c r="B36" s="113"/>
      <c r="C36" s="113"/>
    </row>
    <row r="37" spans="1:3" x14ac:dyDescent="0.2">
      <c r="A37" s="113"/>
      <c r="B37" s="113"/>
      <c r="C37" s="113"/>
    </row>
    <row r="38" spans="1:3" x14ac:dyDescent="0.2">
      <c r="A38" s="113"/>
      <c r="B38" s="113"/>
      <c r="C38" s="113"/>
    </row>
    <row r="39" spans="1:3" x14ac:dyDescent="0.2">
      <c r="A39" s="113"/>
      <c r="B39" s="113"/>
      <c r="C39" s="113"/>
    </row>
    <row r="40" spans="1:3" x14ac:dyDescent="0.2">
      <c r="A40" s="113"/>
      <c r="B40" s="113"/>
      <c r="C40" s="113"/>
    </row>
    <row r="41" spans="1:3" x14ac:dyDescent="0.2">
      <c r="A41" s="113"/>
      <c r="B41" s="113"/>
      <c r="C41" s="113"/>
    </row>
    <row r="42" spans="1:3" x14ac:dyDescent="0.2">
      <c r="A42" s="113"/>
      <c r="B42" s="113"/>
      <c r="C42" s="113"/>
    </row>
    <row r="43" spans="1:3" x14ac:dyDescent="0.2">
      <c r="A43" s="113"/>
      <c r="B43" s="113"/>
      <c r="C43" s="113"/>
    </row>
    <row r="44" spans="1:3" x14ac:dyDescent="0.2">
      <c r="A44" s="113"/>
      <c r="B44" s="113"/>
      <c r="C44" s="113"/>
    </row>
    <row r="45" spans="1:3" x14ac:dyDescent="0.2">
      <c r="A45" s="113"/>
      <c r="B45" s="113"/>
      <c r="C45" s="113"/>
    </row>
    <row r="46" spans="1:3" x14ac:dyDescent="0.2">
      <c r="A46" s="113"/>
      <c r="B46" s="113"/>
      <c r="C46" s="113"/>
    </row>
    <row r="47" spans="1:3" x14ac:dyDescent="0.2">
      <c r="A47" s="113"/>
      <c r="B47" s="113"/>
      <c r="C47" s="113"/>
    </row>
    <row r="48" spans="1:3" x14ac:dyDescent="0.2">
      <c r="A48" s="113"/>
      <c r="B48" s="113"/>
      <c r="C48" s="113"/>
    </row>
    <row r="49" spans="1:3" x14ac:dyDescent="0.2">
      <c r="A49" s="113"/>
      <c r="B49" s="113"/>
      <c r="C49" s="113"/>
    </row>
    <row r="50" spans="1:3" x14ac:dyDescent="0.2">
      <c r="A50" s="113"/>
      <c r="B50" s="113"/>
      <c r="C50" s="113"/>
    </row>
    <row r="51" spans="1:3" x14ac:dyDescent="0.2">
      <c r="A51" s="144" t="s">
        <v>406</v>
      </c>
      <c r="B51" s="142"/>
      <c r="C51" s="142"/>
    </row>
  </sheetData>
  <pageMargins left="0.75" right="0.75" top="0.61" bottom="0.7" header="0.5" footer="0.5"/>
  <pageSetup orientation="portrait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1"/>
  <sheetViews>
    <sheetView workbookViewId="0">
      <selection activeCell="F1" sqref="F1"/>
    </sheetView>
  </sheetViews>
  <sheetFormatPr defaultRowHeight="12.75" x14ac:dyDescent="0.2"/>
  <cols>
    <col min="1" max="1" width="17.7109375" customWidth="1"/>
    <col min="2" max="2" width="17.28515625" customWidth="1"/>
    <col min="3" max="3" width="12.85546875" customWidth="1"/>
    <col min="4" max="4" width="13.28515625" customWidth="1"/>
    <col min="5" max="5" width="13.140625" customWidth="1"/>
    <col min="6" max="6" width="10.7109375" customWidth="1"/>
  </cols>
  <sheetData>
    <row r="1" spans="1:6" ht="14.25" x14ac:dyDescent="0.25">
      <c r="A1" t="s">
        <v>2</v>
      </c>
      <c r="E1" t="s">
        <v>6</v>
      </c>
      <c r="F1" s="26">
        <f>'RR1'!D1-1</f>
        <v>2023</v>
      </c>
    </row>
    <row r="2" spans="1:6" x14ac:dyDescent="0.2">
      <c r="A2" s="1" t="s">
        <v>19</v>
      </c>
    </row>
    <row r="4" spans="1:6" x14ac:dyDescent="0.2">
      <c r="A4" s="3" t="s">
        <v>58</v>
      </c>
      <c r="B4" s="2"/>
    </row>
    <row r="6" spans="1:6" x14ac:dyDescent="0.2">
      <c r="A6" s="4"/>
      <c r="B6" s="4"/>
      <c r="C6" s="11" t="s">
        <v>80</v>
      </c>
      <c r="D6" s="11"/>
      <c r="E6" s="11" t="s">
        <v>81</v>
      </c>
      <c r="F6" s="11"/>
    </row>
    <row r="7" spans="1:6" x14ac:dyDescent="0.2">
      <c r="A7" s="12" t="s">
        <v>94</v>
      </c>
      <c r="B7" s="10" t="s">
        <v>95</v>
      </c>
      <c r="C7" s="9" t="s">
        <v>96</v>
      </c>
      <c r="D7" s="9" t="s">
        <v>97</v>
      </c>
      <c r="E7" s="9" t="s">
        <v>98</v>
      </c>
      <c r="F7" s="9" t="s">
        <v>97</v>
      </c>
    </row>
    <row r="8" spans="1:6" x14ac:dyDescent="0.2">
      <c r="A8" s="6"/>
      <c r="B8" s="6"/>
      <c r="C8" s="7" t="s">
        <v>55</v>
      </c>
      <c r="D8" s="7" t="s">
        <v>55</v>
      </c>
      <c r="E8" s="7" t="s">
        <v>55</v>
      </c>
      <c r="F8" s="7" t="s">
        <v>55</v>
      </c>
    </row>
    <row r="9" spans="1:6" x14ac:dyDescent="0.2">
      <c r="A9" s="8"/>
      <c r="B9" s="8"/>
      <c r="C9" s="8"/>
      <c r="D9" s="8"/>
      <c r="E9" s="8"/>
      <c r="F9" s="8"/>
    </row>
    <row r="10" spans="1:6" x14ac:dyDescent="0.2">
      <c r="A10" s="8"/>
      <c r="B10" s="8"/>
      <c r="C10" s="8"/>
      <c r="D10" s="8"/>
      <c r="E10" s="8"/>
      <c r="F10" s="8"/>
    </row>
    <row r="11" spans="1:6" x14ac:dyDescent="0.2">
      <c r="A11" s="8"/>
      <c r="B11" s="8"/>
      <c r="C11" s="8"/>
      <c r="D11" s="8"/>
      <c r="E11" s="8"/>
      <c r="F11" s="8"/>
    </row>
    <row r="12" spans="1:6" x14ac:dyDescent="0.2">
      <c r="A12" s="8"/>
      <c r="B12" s="8"/>
      <c r="C12" s="8"/>
      <c r="D12" s="8"/>
      <c r="E12" s="8"/>
      <c r="F12" s="8"/>
    </row>
    <row r="13" spans="1:6" x14ac:dyDescent="0.2">
      <c r="A13" s="8"/>
      <c r="B13" s="8"/>
      <c r="C13" s="8"/>
      <c r="D13" s="8"/>
      <c r="E13" s="8"/>
      <c r="F13" s="8"/>
    </row>
    <row r="14" spans="1:6" x14ac:dyDescent="0.2">
      <c r="A14" s="8"/>
      <c r="B14" s="8"/>
      <c r="C14" s="8"/>
      <c r="D14" s="8"/>
      <c r="E14" s="8"/>
      <c r="F14" s="8"/>
    </row>
    <row r="15" spans="1:6" x14ac:dyDescent="0.2">
      <c r="A15" s="8"/>
      <c r="B15" s="8"/>
      <c r="C15" s="8"/>
      <c r="D15" s="8"/>
      <c r="E15" s="8"/>
      <c r="F15" s="8"/>
    </row>
    <row r="16" spans="1:6" x14ac:dyDescent="0.2">
      <c r="A16" s="8"/>
      <c r="B16" s="8"/>
      <c r="C16" s="8"/>
      <c r="D16" s="8"/>
      <c r="E16" s="8"/>
      <c r="F16" s="8"/>
    </row>
    <row r="17" spans="1:6" x14ac:dyDescent="0.2">
      <c r="A17" s="8"/>
      <c r="B17" s="8"/>
      <c r="C17" s="8"/>
      <c r="D17" s="8"/>
      <c r="E17" s="8"/>
      <c r="F17" s="8"/>
    </row>
    <row r="18" spans="1:6" x14ac:dyDescent="0.2">
      <c r="A18" s="8"/>
      <c r="B18" s="8"/>
      <c r="C18" s="8"/>
      <c r="D18" s="8"/>
      <c r="E18" s="8"/>
      <c r="F18" s="8"/>
    </row>
    <row r="19" spans="1:6" x14ac:dyDescent="0.2">
      <c r="A19" s="8"/>
      <c r="B19" s="8"/>
      <c r="C19" s="8"/>
      <c r="D19" s="8"/>
      <c r="E19" s="8"/>
      <c r="F19" s="8"/>
    </row>
    <row r="20" spans="1:6" x14ac:dyDescent="0.2">
      <c r="A20" s="8"/>
      <c r="B20" s="8"/>
      <c r="C20" s="8"/>
      <c r="D20" s="8"/>
      <c r="E20" s="8"/>
      <c r="F20" s="8"/>
    </row>
    <row r="21" spans="1:6" x14ac:dyDescent="0.2">
      <c r="A21" s="8"/>
      <c r="B21" s="8"/>
      <c r="C21" s="8"/>
      <c r="D21" s="8"/>
      <c r="E21" s="8"/>
      <c r="F21" s="8"/>
    </row>
    <row r="22" spans="1:6" x14ac:dyDescent="0.2">
      <c r="A22" s="8"/>
      <c r="B22" s="8"/>
      <c r="C22" s="8"/>
      <c r="D22" s="8"/>
      <c r="E22" s="8"/>
      <c r="F22" s="8"/>
    </row>
    <row r="23" spans="1:6" x14ac:dyDescent="0.2">
      <c r="A23" s="8"/>
      <c r="B23" s="8"/>
      <c r="C23" s="8"/>
      <c r="D23" s="8"/>
      <c r="E23" s="8"/>
      <c r="F23" s="8"/>
    </row>
    <row r="24" spans="1:6" x14ac:dyDescent="0.2">
      <c r="A24" s="8"/>
      <c r="B24" s="8"/>
      <c r="C24" s="8"/>
      <c r="D24" s="8"/>
      <c r="E24" s="8"/>
      <c r="F24" s="8"/>
    </row>
    <row r="25" spans="1:6" x14ac:dyDescent="0.2">
      <c r="A25" s="8"/>
      <c r="B25" s="8"/>
      <c r="C25" s="8"/>
      <c r="D25" s="8"/>
      <c r="E25" s="8"/>
      <c r="F25" s="8"/>
    </row>
    <row r="26" spans="1:6" x14ac:dyDescent="0.2">
      <c r="A26" s="8"/>
      <c r="B26" s="8"/>
      <c r="C26" s="8"/>
      <c r="D26" s="8"/>
      <c r="E26" s="8"/>
      <c r="F26" s="8"/>
    </row>
    <row r="27" spans="1:6" x14ac:dyDescent="0.2">
      <c r="A27" s="8"/>
      <c r="B27" s="8"/>
      <c r="C27" s="8"/>
      <c r="D27" s="8"/>
      <c r="E27" s="8"/>
      <c r="F27" s="8"/>
    </row>
    <row r="28" spans="1:6" x14ac:dyDescent="0.2">
      <c r="A28" s="8"/>
      <c r="B28" s="8"/>
      <c r="C28" s="8"/>
      <c r="D28" s="8"/>
      <c r="E28" s="8"/>
      <c r="F28" s="8"/>
    </row>
    <row r="29" spans="1:6" x14ac:dyDescent="0.2">
      <c r="A29" s="8"/>
      <c r="B29" s="8"/>
      <c r="C29" s="8"/>
      <c r="D29" s="8"/>
      <c r="E29" s="8"/>
      <c r="F29" s="8"/>
    </row>
    <row r="30" spans="1:6" x14ac:dyDescent="0.2">
      <c r="A30" s="8"/>
      <c r="B30" s="8"/>
      <c r="C30" s="8"/>
      <c r="D30" s="8"/>
      <c r="E30" s="8"/>
      <c r="F30" s="8"/>
    </row>
    <row r="31" spans="1:6" x14ac:dyDescent="0.2">
      <c r="A31" s="8"/>
      <c r="B31" s="8"/>
      <c r="C31" s="8"/>
      <c r="D31" s="8"/>
      <c r="E31" s="8"/>
      <c r="F31" s="8"/>
    </row>
    <row r="32" spans="1:6" x14ac:dyDescent="0.2">
      <c r="A32" s="8"/>
      <c r="B32" s="8"/>
      <c r="C32" s="8"/>
      <c r="D32" s="8"/>
      <c r="E32" s="8"/>
      <c r="F32" s="8"/>
    </row>
    <row r="33" spans="1:6" x14ac:dyDescent="0.2">
      <c r="A33" s="8"/>
      <c r="B33" s="8"/>
      <c r="C33" s="8"/>
      <c r="D33" s="8"/>
      <c r="E33" s="8"/>
      <c r="F33" s="8"/>
    </row>
    <row r="34" spans="1:6" x14ac:dyDescent="0.2">
      <c r="A34" s="8"/>
      <c r="B34" s="8"/>
      <c r="C34" s="8"/>
      <c r="D34" s="8"/>
      <c r="E34" s="8"/>
      <c r="F34" s="8"/>
    </row>
    <row r="35" spans="1:6" x14ac:dyDescent="0.2">
      <c r="A35" s="8"/>
      <c r="B35" s="8"/>
      <c r="C35" s="8"/>
      <c r="D35" s="8"/>
      <c r="E35" s="8"/>
      <c r="F35" s="8"/>
    </row>
    <row r="36" spans="1:6" x14ac:dyDescent="0.2">
      <c r="A36" s="8"/>
      <c r="B36" s="8"/>
      <c r="C36" s="8"/>
      <c r="D36" s="8"/>
      <c r="E36" s="8"/>
      <c r="F36" s="8"/>
    </row>
    <row r="37" spans="1:6" x14ac:dyDescent="0.2">
      <c r="A37" s="8"/>
      <c r="B37" s="8"/>
      <c r="C37" s="8"/>
      <c r="D37" s="8"/>
      <c r="E37" s="8"/>
      <c r="F37" s="8"/>
    </row>
    <row r="38" spans="1:6" x14ac:dyDescent="0.2">
      <c r="A38" s="8"/>
      <c r="B38" s="8"/>
      <c r="C38" s="8"/>
      <c r="D38" s="8"/>
      <c r="E38" s="8"/>
      <c r="F38" s="8"/>
    </row>
    <row r="39" spans="1:6" x14ac:dyDescent="0.2">
      <c r="A39" s="8"/>
      <c r="B39" s="8"/>
      <c r="C39" s="8"/>
      <c r="D39" s="8"/>
      <c r="E39" s="8"/>
      <c r="F39" s="8"/>
    </row>
    <row r="40" spans="1:6" x14ac:dyDescent="0.2">
      <c r="A40" s="8"/>
      <c r="B40" s="8"/>
      <c r="C40" s="8"/>
      <c r="D40" s="8"/>
      <c r="E40" s="8"/>
      <c r="F40" s="8"/>
    </row>
    <row r="41" spans="1:6" x14ac:dyDescent="0.2">
      <c r="A41" s="8"/>
      <c r="B41" s="8"/>
      <c r="C41" s="8"/>
      <c r="D41" s="8"/>
      <c r="E41" s="8"/>
      <c r="F41" s="8"/>
    </row>
    <row r="42" spans="1:6" x14ac:dyDescent="0.2">
      <c r="A42" s="8"/>
      <c r="B42" s="8"/>
      <c r="C42" s="8"/>
      <c r="D42" s="8"/>
      <c r="E42" s="8"/>
      <c r="F42" s="8"/>
    </row>
    <row r="43" spans="1:6" x14ac:dyDescent="0.2">
      <c r="A43" s="8"/>
      <c r="B43" s="8"/>
      <c r="C43" s="8"/>
      <c r="D43" s="8"/>
      <c r="E43" s="8"/>
      <c r="F43" s="8"/>
    </row>
    <row r="44" spans="1:6" x14ac:dyDescent="0.2">
      <c r="A44" s="8"/>
      <c r="B44" s="8"/>
      <c r="C44" s="8"/>
      <c r="D44" s="8"/>
      <c r="E44" s="8"/>
      <c r="F44" s="8"/>
    </row>
    <row r="45" spans="1:6" x14ac:dyDescent="0.2">
      <c r="A45" s="8"/>
      <c r="B45" s="8"/>
      <c r="C45" s="8"/>
      <c r="D45" s="8"/>
      <c r="E45" s="8"/>
      <c r="F45" s="8"/>
    </row>
    <row r="46" spans="1:6" x14ac:dyDescent="0.2">
      <c r="A46" s="8"/>
      <c r="B46" s="8"/>
      <c r="C46" s="8"/>
      <c r="D46" s="8"/>
      <c r="E46" s="8"/>
      <c r="F46" s="8"/>
    </row>
    <row r="47" spans="1:6" x14ac:dyDescent="0.2">
      <c r="A47" s="8"/>
      <c r="B47" s="8"/>
      <c r="C47" s="8"/>
      <c r="D47" s="8"/>
      <c r="E47" s="8"/>
      <c r="F47" s="8"/>
    </row>
    <row r="48" spans="1:6" x14ac:dyDescent="0.2">
      <c r="A48" s="8"/>
      <c r="B48" s="8"/>
      <c r="C48" s="8"/>
      <c r="D48" s="8"/>
      <c r="E48" s="8"/>
      <c r="F48" s="8"/>
    </row>
    <row r="49" spans="1:6" x14ac:dyDescent="0.2">
      <c r="A49" s="13"/>
      <c r="B49" s="8"/>
      <c r="C49" s="8"/>
      <c r="D49" s="8"/>
      <c r="E49" s="8"/>
      <c r="F49" s="8"/>
    </row>
    <row r="50" spans="1:6" x14ac:dyDescent="0.2">
      <c r="A50" s="5" t="s">
        <v>406</v>
      </c>
      <c r="B50" s="14"/>
      <c r="C50" s="14"/>
      <c r="D50" s="14"/>
      <c r="E50" s="14"/>
      <c r="F50" s="14"/>
    </row>
    <row r="51" spans="1:6" x14ac:dyDescent="0.2">
      <c r="A51" s="8"/>
      <c r="B51" s="8"/>
      <c r="C51" s="8"/>
      <c r="D51" s="8"/>
      <c r="E51" s="8"/>
      <c r="F51" s="8"/>
    </row>
  </sheetData>
  <pageMargins left="0.75" right="0.75" top="0.72" bottom="1" header="0.5" footer="0.5"/>
  <pageSetup orientation="portrait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51"/>
  <sheetViews>
    <sheetView view="pageBreakPreview" zoomScale="60" zoomScaleNormal="100" workbookViewId="0">
      <selection activeCell="L16" sqref="L16"/>
    </sheetView>
  </sheetViews>
  <sheetFormatPr defaultRowHeight="14.25" x14ac:dyDescent="0.25"/>
  <cols>
    <col min="1" max="1" width="24.7109375" style="23" customWidth="1"/>
    <col min="2" max="7" width="12.85546875" style="23" customWidth="1"/>
    <col min="8" max="16384" width="9.140625" style="23"/>
  </cols>
  <sheetData>
    <row r="1" spans="1:7" x14ac:dyDescent="0.25">
      <c r="A1" s="42" t="s">
        <v>10</v>
      </c>
      <c r="B1" s="145"/>
      <c r="C1" s="145"/>
      <c r="D1" s="145"/>
      <c r="E1" s="30" t="s">
        <v>7</v>
      </c>
      <c r="F1" s="26">
        <f>'RR1'!D1</f>
        <v>2024</v>
      </c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146" t="s">
        <v>42</v>
      </c>
      <c r="B3" s="20"/>
      <c r="C3" s="20"/>
      <c r="D3" s="20"/>
      <c r="E3" s="20"/>
      <c r="F3" s="20"/>
      <c r="G3" s="20"/>
    </row>
    <row r="4" spans="1:7" x14ac:dyDescent="0.25">
      <c r="A4" s="147"/>
      <c r="B4" s="148">
        <f>F1-6</f>
        <v>2018</v>
      </c>
      <c r="C4" s="148">
        <f>F1-5</f>
        <v>2019</v>
      </c>
      <c r="D4" s="148">
        <f>F1-4</f>
        <v>2020</v>
      </c>
      <c r="E4" s="148">
        <f>F1-3</f>
        <v>2021</v>
      </c>
      <c r="F4" s="148">
        <f>F1-2</f>
        <v>2022</v>
      </c>
      <c r="G4" s="148">
        <f>F1-1</f>
        <v>2023</v>
      </c>
    </row>
    <row r="5" spans="1:7" x14ac:dyDescent="0.25">
      <c r="A5" s="147" t="s">
        <v>68</v>
      </c>
      <c r="B5" s="63"/>
      <c r="C5" s="63"/>
      <c r="D5" s="63"/>
      <c r="E5" s="63"/>
      <c r="F5" s="63"/>
      <c r="G5" s="149" t="s">
        <v>4</v>
      </c>
    </row>
    <row r="6" spans="1:7" x14ac:dyDescent="0.25">
      <c r="A6" s="147" t="s">
        <v>82</v>
      </c>
      <c r="B6" s="149"/>
      <c r="C6" s="149"/>
      <c r="D6" s="149"/>
      <c r="E6" s="149"/>
      <c r="F6" s="63"/>
      <c r="G6" s="149"/>
    </row>
    <row r="7" spans="1:7" x14ac:dyDescent="0.25">
      <c r="A7" s="147" t="s">
        <v>99</v>
      </c>
      <c r="B7" s="149"/>
      <c r="C7" s="149"/>
      <c r="D7" s="149"/>
      <c r="E7" s="149"/>
      <c r="F7" s="149"/>
      <c r="G7" s="149"/>
    </row>
    <row r="8" spans="1:7" x14ac:dyDescent="0.25">
      <c r="A8" s="150" t="s">
        <v>113</v>
      </c>
      <c r="B8" s="151"/>
      <c r="C8" s="151"/>
      <c r="D8" s="151"/>
      <c r="E8" s="151"/>
      <c r="F8" s="151"/>
      <c r="G8" s="151"/>
    </row>
    <row r="9" spans="1:7" x14ac:dyDescent="0.25">
      <c r="A9" s="152"/>
      <c r="B9" s="153"/>
      <c r="C9" s="154"/>
      <c r="D9" s="154"/>
      <c r="E9" s="155"/>
      <c r="F9" s="155"/>
      <c r="G9" s="155"/>
    </row>
    <row r="10" spans="1:7" x14ac:dyDescent="0.25">
      <c r="A10" s="70" t="s">
        <v>149</v>
      </c>
      <c r="B10" s="156"/>
      <c r="C10" s="157"/>
      <c r="D10" s="157"/>
      <c r="E10" s="157"/>
      <c r="F10" s="157"/>
      <c r="G10" s="157"/>
    </row>
    <row r="11" spans="1:7" x14ac:dyDescent="0.25">
      <c r="A11" s="158" t="s">
        <v>162</v>
      </c>
      <c r="B11" s="158"/>
      <c r="C11" s="148">
        <f>(C4)</f>
        <v>2019</v>
      </c>
      <c r="D11" s="148">
        <f>(D4)</f>
        <v>2020</v>
      </c>
      <c r="E11" s="148">
        <f>(E4)</f>
        <v>2021</v>
      </c>
      <c r="F11" s="148">
        <f>(F4)</f>
        <v>2022</v>
      </c>
      <c r="G11" s="148">
        <f>(G4)</f>
        <v>2023</v>
      </c>
    </row>
    <row r="12" spans="1:7" x14ac:dyDescent="0.25">
      <c r="A12" s="159" t="s">
        <v>176</v>
      </c>
      <c r="B12" s="160"/>
      <c r="C12" s="147"/>
      <c r="D12" s="147"/>
      <c r="E12" s="147"/>
      <c r="F12" s="147"/>
      <c r="G12" s="147"/>
    </row>
    <row r="13" spans="1:7" x14ac:dyDescent="0.25">
      <c r="A13" s="159" t="s">
        <v>189</v>
      </c>
      <c r="B13" s="160"/>
      <c r="C13" s="147"/>
      <c r="D13" s="147"/>
      <c r="E13" s="147"/>
      <c r="F13" s="147"/>
      <c r="G13" s="147"/>
    </row>
    <row r="14" spans="1:7" x14ac:dyDescent="0.25">
      <c r="A14" s="159" t="s">
        <v>196</v>
      </c>
      <c r="B14" s="160"/>
      <c r="C14" s="147"/>
      <c r="D14" s="147"/>
      <c r="E14" s="147"/>
      <c r="F14" s="147"/>
      <c r="G14" s="147"/>
    </row>
    <row r="15" spans="1:7" x14ac:dyDescent="0.25">
      <c r="A15" s="159" t="s">
        <v>204</v>
      </c>
      <c r="B15" s="160"/>
      <c r="C15" s="147"/>
      <c r="D15" s="147"/>
      <c r="E15" s="147"/>
      <c r="F15" s="147"/>
      <c r="G15" s="147"/>
    </row>
    <row r="16" spans="1:7" x14ac:dyDescent="0.25">
      <c r="A16" s="159" t="s">
        <v>212</v>
      </c>
      <c r="B16" s="160"/>
      <c r="C16" s="147"/>
      <c r="D16" s="147"/>
      <c r="E16" s="147"/>
      <c r="F16" s="147"/>
      <c r="G16" s="147"/>
    </row>
    <row r="17" spans="1:7" x14ac:dyDescent="0.25">
      <c r="A17" s="159" t="s">
        <v>221</v>
      </c>
      <c r="B17" s="160"/>
      <c r="C17" s="147"/>
      <c r="D17" s="147"/>
      <c r="E17" s="147"/>
      <c r="F17" s="147"/>
      <c r="G17" s="147"/>
    </row>
    <row r="18" spans="1:7" x14ac:dyDescent="0.25">
      <c r="A18" s="159" t="s">
        <v>231</v>
      </c>
      <c r="B18" s="160"/>
      <c r="C18" s="147"/>
      <c r="D18" s="147"/>
      <c r="E18" s="147"/>
      <c r="F18" s="147"/>
      <c r="G18" s="147"/>
    </row>
    <row r="19" spans="1:7" x14ac:dyDescent="0.25">
      <c r="A19" s="159" t="s">
        <v>240</v>
      </c>
      <c r="B19" s="160"/>
      <c r="C19" s="147"/>
      <c r="D19" s="147"/>
      <c r="E19" s="147"/>
      <c r="F19" s="147"/>
      <c r="G19" s="147"/>
    </row>
    <row r="20" spans="1:7" x14ac:dyDescent="0.25">
      <c r="A20" s="159" t="s">
        <v>251</v>
      </c>
      <c r="B20" s="160"/>
      <c r="C20" s="147"/>
      <c r="D20" s="147"/>
      <c r="E20" s="147"/>
      <c r="F20" s="147"/>
      <c r="G20" s="147"/>
    </row>
    <row r="21" spans="1:7" x14ac:dyDescent="0.25">
      <c r="A21" s="159" t="s">
        <v>259</v>
      </c>
      <c r="B21" s="160"/>
      <c r="C21" s="147"/>
      <c r="D21" s="147"/>
      <c r="E21" s="147"/>
      <c r="F21" s="147"/>
      <c r="G21" s="147"/>
    </row>
    <row r="22" spans="1:7" x14ac:dyDescent="0.25">
      <c r="A22" s="159" t="s">
        <v>267</v>
      </c>
      <c r="B22" s="160"/>
      <c r="C22" s="147"/>
      <c r="D22" s="147"/>
      <c r="E22" s="147"/>
      <c r="F22" s="147"/>
      <c r="G22" s="147"/>
    </row>
    <row r="23" spans="1:7" x14ac:dyDescent="0.25">
      <c r="A23" s="159" t="s">
        <v>277</v>
      </c>
      <c r="B23" s="160"/>
      <c r="C23" s="147"/>
      <c r="D23" s="147"/>
      <c r="E23" s="147"/>
      <c r="F23" s="147"/>
      <c r="G23" s="147"/>
    </row>
    <row r="24" spans="1:7" x14ac:dyDescent="0.25">
      <c r="A24" s="159" t="s">
        <v>283</v>
      </c>
      <c r="B24" s="160"/>
      <c r="C24" s="147"/>
      <c r="D24" s="147"/>
      <c r="E24" s="147"/>
      <c r="F24" s="147"/>
      <c r="G24" s="147"/>
    </row>
    <row r="25" spans="1:7" x14ac:dyDescent="0.25">
      <c r="A25" s="159" t="s">
        <v>289</v>
      </c>
      <c r="B25" s="160"/>
      <c r="C25" s="147"/>
      <c r="D25" s="147"/>
      <c r="E25" s="147"/>
      <c r="F25" s="147"/>
      <c r="G25" s="147"/>
    </row>
    <row r="26" spans="1:7" x14ac:dyDescent="0.25">
      <c r="A26" s="161" t="s">
        <v>297</v>
      </c>
      <c r="B26" s="162"/>
      <c r="C26" s="163"/>
      <c r="D26" s="163"/>
      <c r="E26" s="163"/>
      <c r="F26" s="163"/>
      <c r="G26" s="163"/>
    </row>
    <row r="27" spans="1:7" x14ac:dyDescent="0.25">
      <c r="A27" s="164" t="s">
        <v>305</v>
      </c>
      <c r="B27" s="165"/>
      <c r="C27" s="166"/>
      <c r="D27" s="166"/>
      <c r="E27" s="166"/>
      <c r="F27" s="166"/>
      <c r="G27" s="166"/>
    </row>
    <row r="28" spans="1:7" x14ac:dyDescent="0.25">
      <c r="A28" s="159" t="s">
        <v>312</v>
      </c>
      <c r="B28" s="160"/>
      <c r="C28" s="147"/>
      <c r="D28" s="147"/>
      <c r="E28" s="147"/>
      <c r="F28" s="147"/>
      <c r="G28" s="147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20"/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x14ac:dyDescent="0.25">
      <c r="A45" s="20"/>
      <c r="B45" s="20"/>
      <c r="C45" s="20"/>
      <c r="D45" s="20"/>
      <c r="E45" s="20"/>
      <c r="F45" s="20"/>
      <c r="G45" s="20"/>
    </row>
    <row r="46" spans="1:7" x14ac:dyDescent="0.25">
      <c r="A46" s="20"/>
      <c r="B46" s="20"/>
      <c r="C46" s="20"/>
      <c r="D46" s="20"/>
      <c r="E46" s="20"/>
      <c r="F46" s="20"/>
      <c r="G46" s="20"/>
    </row>
    <row r="47" spans="1:7" x14ac:dyDescent="0.25">
      <c r="A47" s="20"/>
      <c r="B47" s="20"/>
      <c r="C47" s="20"/>
      <c r="D47" s="20"/>
      <c r="E47" s="20"/>
      <c r="F47" s="20"/>
      <c r="G47" s="20"/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  <c r="B51" s="20"/>
      <c r="C51" s="20"/>
      <c r="D51" s="20"/>
      <c r="E51" s="20"/>
      <c r="F51" s="20"/>
      <c r="G51" s="20"/>
    </row>
  </sheetData>
  <pageMargins left="0.37" right="0.25" top="0.84" bottom="1" header="0.5" footer="0.5"/>
  <pageSetup orientation="portrait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1"/>
  <sheetViews>
    <sheetView view="pageBreakPreview" zoomScale="60" zoomScaleNormal="100" workbookViewId="0">
      <selection activeCell="U52" sqref="U52"/>
    </sheetView>
  </sheetViews>
  <sheetFormatPr defaultRowHeight="14.25" x14ac:dyDescent="0.25"/>
  <cols>
    <col min="1" max="1" width="14.28515625" style="23" customWidth="1"/>
    <col min="2" max="3" width="9.140625" style="23"/>
    <col min="4" max="4" width="22" style="23" customWidth="1"/>
    <col min="5" max="5" width="10" style="23" customWidth="1"/>
    <col min="6" max="6" width="9.5703125" style="23" customWidth="1"/>
    <col min="7" max="7" width="11.7109375" style="23" customWidth="1"/>
    <col min="8" max="16384" width="9.140625" style="23"/>
  </cols>
  <sheetData>
    <row r="1" spans="1:7" x14ac:dyDescent="0.25">
      <c r="A1" s="42" t="s">
        <v>2</v>
      </c>
      <c r="B1" s="145"/>
      <c r="C1" s="42"/>
      <c r="D1" s="42"/>
      <c r="E1" s="23" t="s">
        <v>7</v>
      </c>
      <c r="F1" s="26">
        <f>'RR1'!D1</f>
        <v>2024</v>
      </c>
    </row>
    <row r="2" spans="1:7" x14ac:dyDescent="0.25">
      <c r="A2" s="20"/>
      <c r="B2" s="34" t="s">
        <v>407</v>
      </c>
    </row>
    <row r="3" spans="1:7" x14ac:dyDescent="0.25">
      <c r="A3" s="20" t="s">
        <v>43</v>
      </c>
      <c r="B3" s="20"/>
      <c r="C3" s="20"/>
      <c r="D3" s="20"/>
      <c r="E3" s="20"/>
      <c r="F3" s="20"/>
      <c r="G3" s="20"/>
    </row>
    <row r="4" spans="1:7" x14ac:dyDescent="0.25">
      <c r="A4" s="20" t="s">
        <v>59</v>
      </c>
      <c r="B4" s="20"/>
      <c r="C4" s="20"/>
      <c r="D4" s="20"/>
      <c r="E4" s="20"/>
      <c r="F4" s="20"/>
      <c r="G4" s="20"/>
    </row>
    <row r="6" spans="1:7" x14ac:dyDescent="0.25">
      <c r="A6" s="93" t="s">
        <v>83</v>
      </c>
      <c r="B6" s="42"/>
      <c r="C6" s="42"/>
      <c r="D6" s="42"/>
      <c r="E6" s="42"/>
      <c r="F6" s="42"/>
      <c r="G6" s="42"/>
    </row>
    <row r="7" spans="1:7" x14ac:dyDescent="0.25">
      <c r="A7" s="167"/>
      <c r="B7" s="167"/>
      <c r="C7" s="167"/>
      <c r="D7" s="167"/>
      <c r="E7" s="167" t="s">
        <v>100</v>
      </c>
      <c r="F7" s="167" t="s">
        <v>101</v>
      </c>
      <c r="G7" s="167" t="s">
        <v>102</v>
      </c>
    </row>
    <row r="8" spans="1:7" x14ac:dyDescent="0.25">
      <c r="A8" s="168" t="s">
        <v>114</v>
      </c>
      <c r="B8" s="168" t="s">
        <v>115</v>
      </c>
      <c r="C8" s="168" t="s">
        <v>116</v>
      </c>
      <c r="D8" s="168" t="s">
        <v>117</v>
      </c>
      <c r="E8" s="168" t="s">
        <v>118</v>
      </c>
      <c r="F8" s="168" t="s">
        <v>119</v>
      </c>
      <c r="G8" s="168" t="s">
        <v>120</v>
      </c>
    </row>
    <row r="9" spans="1:7" x14ac:dyDescent="0.25">
      <c r="A9" s="147"/>
      <c r="B9" s="147"/>
      <c r="C9" s="147"/>
      <c r="D9" s="147"/>
      <c r="E9" s="147"/>
      <c r="F9" s="147"/>
      <c r="G9" s="147"/>
    </row>
    <row r="10" spans="1:7" x14ac:dyDescent="0.25">
      <c r="A10" s="147"/>
      <c r="B10" s="147"/>
      <c r="C10" s="147"/>
      <c r="D10" s="147"/>
      <c r="E10" s="147"/>
      <c r="F10" s="147"/>
      <c r="G10" s="147"/>
    </row>
    <row r="11" spans="1:7" x14ac:dyDescent="0.25">
      <c r="A11" s="147"/>
      <c r="B11" s="147"/>
      <c r="C11" s="147"/>
      <c r="D11" s="147"/>
      <c r="E11" s="147"/>
      <c r="F11" s="147"/>
      <c r="G11" s="147"/>
    </row>
    <row r="12" spans="1:7" x14ac:dyDescent="0.25">
      <c r="A12" s="147"/>
      <c r="B12" s="147"/>
      <c r="C12" s="147"/>
      <c r="D12" s="147"/>
      <c r="E12" s="147"/>
      <c r="F12" s="147"/>
      <c r="G12" s="147"/>
    </row>
    <row r="13" spans="1:7" x14ac:dyDescent="0.25">
      <c r="A13" s="147"/>
      <c r="B13" s="147"/>
      <c r="C13" s="147"/>
      <c r="D13" s="147"/>
      <c r="E13" s="147"/>
      <c r="F13" s="147"/>
      <c r="G13" s="147"/>
    </row>
    <row r="14" spans="1:7" x14ac:dyDescent="0.25">
      <c r="A14" s="147"/>
      <c r="B14" s="147"/>
      <c r="C14" s="147"/>
      <c r="D14" s="147"/>
      <c r="E14" s="147"/>
      <c r="F14" s="147"/>
      <c r="G14" s="147"/>
    </row>
    <row r="15" spans="1:7" x14ac:dyDescent="0.25">
      <c r="A15" s="147"/>
      <c r="B15" s="147"/>
      <c r="C15" s="147"/>
      <c r="D15" s="147"/>
      <c r="E15" s="147"/>
      <c r="F15" s="147"/>
      <c r="G15" s="147"/>
    </row>
    <row r="16" spans="1:7" x14ac:dyDescent="0.25">
      <c r="A16" s="147"/>
      <c r="B16" s="147"/>
      <c r="C16" s="147"/>
      <c r="D16" s="147"/>
      <c r="E16" s="147"/>
      <c r="F16" s="147"/>
      <c r="G16" s="147"/>
    </row>
    <row r="17" spans="1:7" x14ac:dyDescent="0.25">
      <c r="A17" s="147"/>
      <c r="B17" s="147"/>
      <c r="C17" s="147"/>
      <c r="D17" s="147"/>
      <c r="E17" s="147"/>
      <c r="F17" s="147"/>
      <c r="G17" s="147"/>
    </row>
    <row r="18" spans="1:7" x14ac:dyDescent="0.25">
      <c r="A18" s="147"/>
      <c r="B18" s="147"/>
      <c r="C18" s="147"/>
      <c r="D18" s="147"/>
      <c r="E18" s="147"/>
      <c r="F18" s="147"/>
      <c r="G18" s="147"/>
    </row>
    <row r="19" spans="1:7" x14ac:dyDescent="0.25">
      <c r="A19" s="147"/>
      <c r="B19" s="147"/>
      <c r="C19" s="147"/>
      <c r="D19" s="147"/>
      <c r="E19" s="147"/>
      <c r="F19" s="147"/>
      <c r="G19" s="147"/>
    </row>
    <row r="20" spans="1:7" x14ac:dyDescent="0.25">
      <c r="A20" s="147"/>
      <c r="B20" s="147"/>
      <c r="C20" s="147"/>
      <c r="D20" s="147"/>
      <c r="E20" s="147"/>
      <c r="F20" s="147"/>
      <c r="G20" s="147"/>
    </row>
    <row r="21" spans="1:7" x14ac:dyDescent="0.25">
      <c r="A21" s="147"/>
      <c r="B21" s="147"/>
      <c r="C21" s="147"/>
      <c r="D21" s="147"/>
      <c r="E21" s="147"/>
      <c r="F21" s="147"/>
      <c r="G21" s="147"/>
    </row>
    <row r="22" spans="1:7" x14ac:dyDescent="0.25">
      <c r="A22" s="147"/>
      <c r="B22" s="147"/>
      <c r="C22" s="147"/>
      <c r="D22" s="147"/>
      <c r="E22" s="147"/>
      <c r="F22" s="147"/>
      <c r="G22" s="147"/>
    </row>
    <row r="23" spans="1:7" x14ac:dyDescent="0.25">
      <c r="A23" s="147"/>
      <c r="B23" s="147"/>
      <c r="C23" s="147"/>
      <c r="D23" s="147"/>
      <c r="E23" s="147"/>
      <c r="F23" s="147"/>
      <c r="G23" s="147"/>
    </row>
    <row r="24" spans="1:7" x14ac:dyDescent="0.25">
      <c r="A24" s="147"/>
      <c r="B24" s="147"/>
      <c r="C24" s="147"/>
      <c r="D24" s="147"/>
      <c r="E24" s="147"/>
      <c r="F24" s="147"/>
      <c r="G24" s="147"/>
    </row>
    <row r="25" spans="1:7" x14ac:dyDescent="0.25">
      <c r="A25" s="147"/>
      <c r="B25" s="147"/>
      <c r="C25" s="147"/>
      <c r="D25" s="147"/>
      <c r="E25" s="147"/>
      <c r="F25" s="147"/>
      <c r="G25" s="147"/>
    </row>
    <row r="26" spans="1:7" x14ac:dyDescent="0.25">
      <c r="A26" s="147"/>
      <c r="B26" s="147"/>
      <c r="C26" s="147"/>
      <c r="D26" s="147"/>
      <c r="E26" s="147"/>
      <c r="F26" s="147"/>
      <c r="G26" s="147"/>
    </row>
    <row r="27" spans="1:7" x14ac:dyDescent="0.25">
      <c r="A27" s="147"/>
      <c r="B27" s="147"/>
      <c r="C27" s="147"/>
      <c r="D27" s="147"/>
      <c r="E27" s="147"/>
      <c r="F27" s="147"/>
      <c r="G27" s="147"/>
    </row>
    <row r="28" spans="1:7" x14ac:dyDescent="0.25">
      <c r="A28" s="147"/>
      <c r="B28" s="147"/>
      <c r="C28" s="147"/>
      <c r="D28" s="147"/>
      <c r="E28" s="147"/>
      <c r="F28" s="147"/>
      <c r="G28" s="147"/>
    </row>
    <row r="29" spans="1:7" x14ac:dyDescent="0.25">
      <c r="A29" s="147"/>
      <c r="B29" s="147"/>
      <c r="C29" s="147"/>
      <c r="D29" s="147"/>
      <c r="E29" s="147"/>
      <c r="F29" s="147"/>
      <c r="G29" s="147"/>
    </row>
    <row r="30" spans="1:7" x14ac:dyDescent="0.25">
      <c r="A30" s="63"/>
      <c r="B30" s="63"/>
      <c r="C30" s="63"/>
      <c r="D30" s="63"/>
      <c r="E30" s="63"/>
      <c r="F30" s="63"/>
      <c r="G30" s="63"/>
    </row>
    <row r="31" spans="1:7" x14ac:dyDescent="0.25">
      <c r="A31" s="63"/>
      <c r="B31" s="63"/>
      <c r="C31" s="63"/>
      <c r="D31" s="63"/>
      <c r="E31" s="63"/>
      <c r="F31" s="63"/>
      <c r="G31" s="63"/>
    </row>
    <row r="32" spans="1:7" x14ac:dyDescent="0.25">
      <c r="A32" s="63"/>
      <c r="B32" s="63"/>
      <c r="C32" s="63"/>
      <c r="D32" s="63"/>
      <c r="E32" s="63"/>
      <c r="F32" s="63"/>
      <c r="G32" s="63"/>
    </row>
    <row r="33" spans="1:7" x14ac:dyDescent="0.25">
      <c r="A33" s="63"/>
      <c r="B33" s="63"/>
      <c r="C33" s="63"/>
      <c r="D33" s="63"/>
      <c r="E33" s="63"/>
      <c r="F33" s="63"/>
      <c r="G33" s="63"/>
    </row>
    <row r="34" spans="1:7" x14ac:dyDescent="0.25">
      <c r="A34" s="63"/>
      <c r="B34" s="63"/>
      <c r="C34" s="63"/>
      <c r="D34" s="63"/>
      <c r="E34" s="63"/>
      <c r="F34" s="63"/>
      <c r="G34" s="63"/>
    </row>
    <row r="35" spans="1:7" x14ac:dyDescent="0.25">
      <c r="A35" s="63"/>
      <c r="B35" s="63"/>
      <c r="C35" s="63"/>
      <c r="D35" s="63"/>
      <c r="E35" s="63"/>
      <c r="F35" s="63"/>
      <c r="G35" s="63"/>
    </row>
    <row r="36" spans="1:7" x14ac:dyDescent="0.25">
      <c r="A36" s="63"/>
      <c r="B36" s="63"/>
      <c r="C36" s="63"/>
      <c r="D36" s="63"/>
      <c r="E36" s="63"/>
      <c r="F36" s="63"/>
      <c r="G36" s="63"/>
    </row>
    <row r="37" spans="1:7" x14ac:dyDescent="0.25">
      <c r="A37" s="63"/>
      <c r="B37" s="63"/>
      <c r="C37" s="63"/>
      <c r="D37" s="63"/>
      <c r="E37" s="63"/>
      <c r="F37" s="63"/>
      <c r="G37" s="63"/>
    </row>
    <row r="38" spans="1:7" x14ac:dyDescent="0.25">
      <c r="A38" s="63"/>
      <c r="B38" s="63"/>
      <c r="C38" s="63"/>
      <c r="D38" s="63"/>
      <c r="E38" s="63"/>
      <c r="F38" s="63"/>
      <c r="G38" s="63"/>
    </row>
    <row r="39" spans="1:7" x14ac:dyDescent="0.25">
      <c r="A39" s="63"/>
      <c r="B39" s="63"/>
      <c r="C39" s="63"/>
      <c r="D39" s="63"/>
      <c r="E39" s="63"/>
      <c r="F39" s="63"/>
      <c r="G39" s="63"/>
    </row>
    <row r="40" spans="1:7" x14ac:dyDescent="0.25">
      <c r="A40" s="63"/>
      <c r="B40" s="63"/>
      <c r="C40" s="63"/>
      <c r="D40" s="63"/>
      <c r="E40" s="63"/>
      <c r="F40" s="63"/>
      <c r="G40" s="63"/>
    </row>
    <row r="41" spans="1:7" x14ac:dyDescent="0.25">
      <c r="A41" s="63"/>
      <c r="B41" s="63"/>
      <c r="C41" s="63"/>
      <c r="D41" s="63"/>
      <c r="E41" s="63"/>
      <c r="F41" s="63"/>
      <c r="G41" s="63"/>
    </row>
    <row r="42" spans="1:7" x14ac:dyDescent="0.25">
      <c r="A42" s="63"/>
      <c r="B42" s="63"/>
      <c r="C42" s="63"/>
      <c r="D42" s="63"/>
      <c r="E42" s="63"/>
      <c r="F42" s="63"/>
      <c r="G42" s="63"/>
    </row>
    <row r="43" spans="1:7" x14ac:dyDescent="0.25">
      <c r="A43" s="63"/>
      <c r="B43" s="63"/>
      <c r="C43" s="63"/>
      <c r="D43" s="63"/>
      <c r="E43" s="63"/>
      <c r="F43" s="63"/>
      <c r="G43" s="63"/>
    </row>
    <row r="44" spans="1:7" x14ac:dyDescent="0.25">
      <c r="A44" s="63"/>
      <c r="B44" s="63"/>
      <c r="C44" s="63"/>
      <c r="D44" s="63"/>
      <c r="E44" s="63"/>
      <c r="F44" s="63"/>
      <c r="G44" s="63"/>
    </row>
    <row r="45" spans="1:7" x14ac:dyDescent="0.25">
      <c r="A45" s="23" t="s">
        <v>402</v>
      </c>
    </row>
    <row r="46" spans="1:7" x14ac:dyDescent="0.25">
      <c r="A46" s="23" t="s">
        <v>404</v>
      </c>
    </row>
    <row r="51" spans="2:7" x14ac:dyDescent="0.25">
      <c r="B51" s="21"/>
      <c r="C51" s="21"/>
      <c r="D51" s="21"/>
      <c r="E51" s="21"/>
      <c r="F51" s="21"/>
      <c r="G51" s="21"/>
    </row>
  </sheetData>
  <pageMargins left="0.75" right="0.75" top="1" bottom="1" header="0.5" footer="0.5"/>
  <pageSetup orientation="portrait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4"/>
  <sheetViews>
    <sheetView view="pageBreakPreview" zoomScale="60" zoomScaleNormal="100" workbookViewId="0">
      <selection activeCell="F19" sqref="F19"/>
    </sheetView>
  </sheetViews>
  <sheetFormatPr defaultRowHeight="14.25" x14ac:dyDescent="0.25"/>
  <cols>
    <col min="1" max="1" width="28.7109375" style="23" customWidth="1"/>
    <col min="2" max="2" width="10.42578125" style="23" customWidth="1"/>
    <col min="3" max="3" width="10.7109375" style="23" customWidth="1"/>
    <col min="4" max="4" width="11.85546875" style="23" customWidth="1"/>
    <col min="5" max="5" width="12.5703125" style="23" customWidth="1"/>
    <col min="6" max="6" width="17" style="23" customWidth="1"/>
    <col min="7" max="7" width="15" style="23" customWidth="1"/>
    <col min="8" max="8" width="12.28515625" style="23" customWidth="1"/>
    <col min="9" max="16384" width="9.140625" style="23"/>
  </cols>
  <sheetData>
    <row r="1" spans="1:9" x14ac:dyDescent="0.25">
      <c r="A1" s="42"/>
      <c r="B1" s="42"/>
      <c r="C1" s="42"/>
      <c r="D1" s="42"/>
      <c r="E1" s="42"/>
      <c r="F1" s="23" t="s">
        <v>3</v>
      </c>
      <c r="G1" s="25">
        <f>'RR1'!D1</f>
        <v>2024</v>
      </c>
    </row>
    <row r="3" spans="1:9" x14ac:dyDescent="0.25">
      <c r="A3" s="24" t="s">
        <v>408</v>
      </c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4" t="s">
        <v>409</v>
      </c>
      <c r="B4" s="21"/>
      <c r="C4" s="21"/>
      <c r="D4" s="21"/>
      <c r="E4" s="21"/>
      <c r="F4" s="21"/>
      <c r="G4" s="21"/>
      <c r="H4" s="21"/>
      <c r="I4" s="21"/>
    </row>
    <row r="5" spans="1:9" x14ac:dyDescent="0.25">
      <c r="C5" s="20"/>
    </row>
    <row r="6" spans="1:9" x14ac:dyDescent="0.25">
      <c r="A6" s="169"/>
      <c r="B6" s="169" t="s">
        <v>410</v>
      </c>
      <c r="C6" s="169" t="s">
        <v>411</v>
      </c>
      <c r="D6" s="169" t="s">
        <v>32</v>
      </c>
      <c r="E6" s="169" t="s">
        <v>412</v>
      </c>
      <c r="F6" s="169" t="s">
        <v>413</v>
      </c>
      <c r="G6" s="169" t="s">
        <v>414</v>
      </c>
      <c r="H6" s="169" t="s">
        <v>415</v>
      </c>
    </row>
    <row r="7" spans="1:9" x14ac:dyDescent="0.25">
      <c r="A7" s="168" t="s">
        <v>416</v>
      </c>
      <c r="B7" s="168" t="s">
        <v>417</v>
      </c>
      <c r="C7" s="168" t="s">
        <v>418</v>
      </c>
      <c r="D7" s="168" t="s">
        <v>419</v>
      </c>
      <c r="E7" s="168" t="s">
        <v>420</v>
      </c>
      <c r="F7" s="168" t="s">
        <v>415</v>
      </c>
      <c r="G7" s="168" t="s">
        <v>420</v>
      </c>
      <c r="H7" s="168" t="s">
        <v>421</v>
      </c>
    </row>
    <row r="8" spans="1:9" x14ac:dyDescent="0.25">
      <c r="A8" s="147"/>
      <c r="B8" s="147"/>
      <c r="C8" s="147"/>
      <c r="D8" s="147"/>
      <c r="E8" s="147"/>
      <c r="F8" s="147"/>
      <c r="G8" s="147"/>
      <c r="H8" s="147"/>
    </row>
    <row r="9" spans="1:9" x14ac:dyDescent="0.25">
      <c r="A9" s="147"/>
      <c r="B9" s="147"/>
      <c r="C9" s="147"/>
      <c r="D9" s="147"/>
      <c r="E9" s="147"/>
      <c r="F9" s="147"/>
      <c r="G9" s="147"/>
      <c r="H9" s="147"/>
    </row>
    <row r="10" spans="1:9" x14ac:dyDescent="0.25">
      <c r="A10" s="147"/>
      <c r="B10" s="147"/>
      <c r="C10" s="147"/>
      <c r="D10" s="147"/>
      <c r="E10" s="147"/>
      <c r="F10" s="147"/>
      <c r="G10" s="147"/>
      <c r="H10" s="147"/>
    </row>
    <row r="11" spans="1:9" x14ac:dyDescent="0.25">
      <c r="A11" s="147"/>
      <c r="B11" s="147"/>
      <c r="C11" s="147"/>
      <c r="D11" s="147"/>
      <c r="E11" s="147"/>
      <c r="F11" s="147"/>
      <c r="G11" s="147"/>
      <c r="H11" s="147"/>
    </row>
    <row r="12" spans="1:9" x14ac:dyDescent="0.25">
      <c r="A12" s="147"/>
      <c r="B12" s="147"/>
      <c r="C12" s="147"/>
      <c r="D12" s="147"/>
      <c r="E12" s="147"/>
      <c r="F12" s="147"/>
      <c r="G12" s="147"/>
      <c r="H12" s="147"/>
    </row>
    <row r="13" spans="1:9" x14ac:dyDescent="0.25">
      <c r="A13" s="147"/>
      <c r="B13" s="147"/>
      <c r="C13" s="147"/>
      <c r="D13" s="147"/>
      <c r="E13" s="147"/>
      <c r="F13" s="147"/>
      <c r="G13" s="147"/>
      <c r="H13" s="147"/>
    </row>
    <row r="14" spans="1:9" x14ac:dyDescent="0.25">
      <c r="A14" s="147"/>
      <c r="B14" s="147"/>
      <c r="C14" s="147"/>
      <c r="D14" s="147"/>
      <c r="E14" s="147"/>
      <c r="F14" s="147"/>
      <c r="G14" s="147"/>
      <c r="H14" s="147"/>
    </row>
    <row r="15" spans="1:9" x14ac:dyDescent="0.25">
      <c r="A15" s="147"/>
      <c r="B15" s="147"/>
      <c r="C15" s="147"/>
      <c r="D15" s="147"/>
      <c r="E15" s="147"/>
      <c r="F15" s="147"/>
      <c r="G15" s="147"/>
      <c r="H15" s="147"/>
    </row>
    <row r="16" spans="1:9" x14ac:dyDescent="0.25">
      <c r="A16" s="147"/>
      <c r="B16" s="147"/>
      <c r="C16" s="147"/>
      <c r="D16" s="147"/>
      <c r="E16" s="147"/>
      <c r="F16" s="147"/>
      <c r="G16" s="147"/>
      <c r="H16" s="147"/>
    </row>
    <row r="17" spans="1:8" x14ac:dyDescent="0.25">
      <c r="A17" s="147"/>
      <c r="B17" s="147"/>
      <c r="C17" s="147"/>
      <c r="D17" s="147"/>
      <c r="E17" s="147"/>
      <c r="F17" s="147"/>
      <c r="G17" s="147"/>
      <c r="H17" s="147"/>
    </row>
    <row r="18" spans="1:8" x14ac:dyDescent="0.25">
      <c r="A18" s="147"/>
      <c r="B18" s="147"/>
      <c r="C18" s="147"/>
      <c r="D18" s="147"/>
      <c r="E18" s="147"/>
      <c r="F18" s="147"/>
      <c r="G18" s="147"/>
      <c r="H18" s="147"/>
    </row>
    <row r="19" spans="1:8" x14ac:dyDescent="0.25">
      <c r="A19" s="147"/>
      <c r="B19" s="147"/>
      <c r="C19" s="147"/>
      <c r="D19" s="147"/>
      <c r="E19" s="147"/>
      <c r="F19" s="147"/>
      <c r="G19" s="147"/>
      <c r="H19" s="147"/>
    </row>
    <row r="20" spans="1:8" x14ac:dyDescent="0.25">
      <c r="A20" s="147"/>
      <c r="B20" s="147"/>
      <c r="C20" s="147"/>
      <c r="D20" s="147"/>
      <c r="E20" s="147"/>
      <c r="F20" s="147"/>
      <c r="G20" s="147"/>
      <c r="H20" s="147"/>
    </row>
    <row r="21" spans="1:8" x14ac:dyDescent="0.25">
      <c r="A21" s="147"/>
      <c r="B21" s="147"/>
      <c r="C21" s="147"/>
      <c r="D21" s="147"/>
      <c r="E21" s="147"/>
      <c r="F21" s="147"/>
      <c r="G21" s="147"/>
      <c r="H21" s="147"/>
    </row>
    <row r="22" spans="1:8" x14ac:dyDescent="0.25">
      <c r="A22" s="147"/>
      <c r="B22" s="147"/>
      <c r="C22" s="147"/>
      <c r="D22" s="147"/>
      <c r="E22" s="147"/>
      <c r="F22" s="147"/>
      <c r="G22" s="147"/>
      <c r="H22" s="147"/>
    </row>
    <row r="23" spans="1:8" x14ac:dyDescent="0.25">
      <c r="A23" s="147"/>
      <c r="B23" s="147"/>
      <c r="C23" s="147"/>
      <c r="D23" s="147"/>
      <c r="E23" s="147"/>
      <c r="F23" s="147"/>
      <c r="G23" s="147"/>
      <c r="H23" s="147"/>
    </row>
    <row r="24" spans="1:8" x14ac:dyDescent="0.25">
      <c r="A24" s="147"/>
      <c r="B24" s="147"/>
      <c r="C24" s="147"/>
      <c r="D24" s="147"/>
      <c r="E24" s="147"/>
      <c r="F24" s="147"/>
      <c r="G24" s="147"/>
      <c r="H24" s="147"/>
    </row>
    <row r="25" spans="1:8" x14ac:dyDescent="0.25">
      <c r="A25" s="147"/>
      <c r="B25" s="147"/>
      <c r="C25" s="147"/>
      <c r="D25" s="147"/>
      <c r="E25" s="147"/>
      <c r="F25" s="147"/>
      <c r="G25" s="147"/>
      <c r="H25" s="147"/>
    </row>
    <row r="26" spans="1:8" x14ac:dyDescent="0.25">
      <c r="A26" s="63"/>
      <c r="B26" s="63"/>
      <c r="C26" s="63"/>
      <c r="D26" s="63"/>
      <c r="E26" s="63"/>
      <c r="F26" s="63"/>
      <c r="G26" s="63"/>
      <c r="H26" s="63"/>
    </row>
    <row r="27" spans="1:8" x14ac:dyDescent="0.25">
      <c r="A27" s="63"/>
      <c r="B27" s="63"/>
      <c r="C27" s="63"/>
      <c r="D27" s="63"/>
      <c r="E27" s="63"/>
      <c r="F27" s="63"/>
      <c r="G27" s="63"/>
      <c r="H27" s="63"/>
    </row>
    <row r="28" spans="1:8" x14ac:dyDescent="0.25">
      <c r="A28" s="120" t="s">
        <v>32</v>
      </c>
      <c r="B28" s="121"/>
      <c r="C28" s="121"/>
      <c r="D28" s="121"/>
      <c r="E28" s="121"/>
      <c r="F28" s="121"/>
      <c r="G28" s="121"/>
      <c r="H28" s="121"/>
    </row>
    <row r="29" spans="1:8" x14ac:dyDescent="0.25">
      <c r="A29" s="89"/>
      <c r="B29" s="89"/>
      <c r="C29" s="89"/>
      <c r="D29" s="89"/>
      <c r="E29" s="89"/>
      <c r="F29" s="89"/>
      <c r="G29" s="89"/>
      <c r="H29" s="89"/>
    </row>
    <row r="30" spans="1:8" x14ac:dyDescent="0.25">
      <c r="A30" s="170" t="s">
        <v>422</v>
      </c>
      <c r="B30" s="170"/>
      <c r="C30" s="170"/>
      <c r="D30" s="170"/>
      <c r="E30" s="170"/>
      <c r="F30" s="170"/>
      <c r="G30" s="170"/>
      <c r="H30" s="170"/>
    </row>
    <row r="31" spans="1:8" x14ac:dyDescent="0.25">
      <c r="A31" s="170" t="s">
        <v>423</v>
      </c>
      <c r="B31" s="170"/>
      <c r="C31" s="170"/>
      <c r="D31" s="170"/>
      <c r="E31" s="170"/>
      <c r="F31" s="170"/>
      <c r="G31" s="170"/>
      <c r="H31" s="170"/>
    </row>
    <row r="32" spans="1:8" x14ac:dyDescent="0.25">
      <c r="A32" s="20" t="s">
        <v>457</v>
      </c>
      <c r="B32" s="20"/>
      <c r="C32" s="20"/>
      <c r="D32" s="20"/>
      <c r="E32" s="20"/>
      <c r="F32" s="20"/>
      <c r="G32" s="20"/>
      <c r="H32" s="20"/>
    </row>
    <row r="33" spans="1:8" x14ac:dyDescent="0.25">
      <c r="A33" s="20" t="s">
        <v>424</v>
      </c>
      <c r="B33" s="20"/>
      <c r="C33" s="20"/>
      <c r="D33" s="20"/>
      <c r="E33" s="20"/>
      <c r="F33" s="20"/>
      <c r="G33" s="20"/>
      <c r="H33" s="20"/>
    </row>
    <row r="34" spans="1:8" x14ac:dyDescent="0.25">
      <c r="A34" s="20"/>
      <c r="B34" s="20"/>
      <c r="C34" s="20"/>
      <c r="D34" s="20"/>
      <c r="E34" s="20"/>
      <c r="F34" s="20"/>
      <c r="G34" s="20"/>
      <c r="H34" s="20"/>
    </row>
  </sheetData>
  <pageMargins left="0.75" right="0.75" top="1" bottom="1" header="0.5" footer="0.5"/>
  <pageSetup orientation="landscape" r:id="rId1"/>
  <headerFooter alignWithMargins="0">
    <oddHeader>&amp;A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67"/>
  <sheetViews>
    <sheetView zoomScale="75" zoomScaleNormal="100" workbookViewId="0">
      <selection activeCell="E4" sqref="E4"/>
    </sheetView>
  </sheetViews>
  <sheetFormatPr defaultRowHeight="13.5" customHeight="1" x14ac:dyDescent="0.3"/>
  <cols>
    <col min="1" max="1" width="11.7109375" style="175" customWidth="1"/>
    <col min="2" max="2" width="13" style="175" customWidth="1"/>
    <col min="3" max="3" width="20.28515625" style="175" customWidth="1"/>
    <col min="4" max="4" width="18.42578125" style="175" customWidth="1"/>
    <col min="5" max="5" width="13.140625" style="175" customWidth="1"/>
    <col min="6" max="8" width="9.140625" style="175"/>
    <col min="9" max="9" width="14" style="175" customWidth="1"/>
    <col min="10" max="16384" width="9.140625" style="175"/>
  </cols>
  <sheetData>
    <row r="1" spans="1:9" s="173" customFormat="1" ht="19.5" customHeight="1" x14ac:dyDescent="0.35">
      <c r="A1" s="171" t="s">
        <v>8</v>
      </c>
      <c r="B1" s="172"/>
      <c r="C1" s="172"/>
      <c r="D1" s="172"/>
      <c r="E1" s="172"/>
      <c r="F1" s="172"/>
      <c r="G1" s="172"/>
      <c r="H1" s="172"/>
      <c r="I1" s="172"/>
    </row>
    <row r="2" spans="1:9" s="173" customFormat="1" ht="13.5" customHeight="1" x14ac:dyDescent="0.35">
      <c r="A2" s="171" t="s">
        <v>429</v>
      </c>
      <c r="B2" s="172"/>
      <c r="C2" s="172"/>
      <c r="D2" s="172"/>
      <c r="E2" s="172"/>
      <c r="F2" s="172"/>
      <c r="G2" s="172"/>
      <c r="H2" s="172"/>
      <c r="I2" s="172"/>
    </row>
    <row r="3" spans="1:9" ht="13.5" customHeight="1" x14ac:dyDescent="0.3">
      <c r="A3" s="174" t="s">
        <v>38</v>
      </c>
      <c r="B3" s="174"/>
      <c r="C3" s="174"/>
      <c r="D3" s="174"/>
      <c r="E3" s="174"/>
      <c r="F3" s="174"/>
      <c r="G3" s="174"/>
      <c r="H3" s="174"/>
      <c r="I3" s="174"/>
    </row>
    <row r="4" spans="1:9" ht="13.5" customHeight="1" x14ac:dyDescent="0.3">
      <c r="A4" s="174" t="s">
        <v>430</v>
      </c>
      <c r="B4" s="174"/>
      <c r="C4" s="174"/>
      <c r="D4" s="174"/>
      <c r="E4" s="174"/>
      <c r="F4" s="174"/>
      <c r="G4" s="174"/>
      <c r="H4" s="174"/>
      <c r="I4" s="174"/>
    </row>
    <row r="5" spans="1:9" ht="13.5" customHeight="1" x14ac:dyDescent="0.3">
      <c r="A5" s="174" t="s">
        <v>431</v>
      </c>
      <c r="B5" s="174"/>
      <c r="C5" s="174"/>
      <c r="D5" s="174"/>
      <c r="E5" s="174"/>
      <c r="F5" s="174"/>
      <c r="G5" s="174"/>
      <c r="H5" s="174"/>
      <c r="I5" s="174"/>
    </row>
    <row r="6" spans="1:9" ht="13.5" customHeight="1" x14ac:dyDescent="0.3">
      <c r="A6" s="174"/>
      <c r="B6" s="174"/>
      <c r="C6" s="174"/>
      <c r="D6" s="174"/>
      <c r="E6" s="174"/>
      <c r="F6" s="174"/>
      <c r="G6" s="174"/>
      <c r="H6" s="174"/>
      <c r="I6" s="174"/>
    </row>
    <row r="7" spans="1:9" ht="13.5" customHeight="1" x14ac:dyDescent="0.3">
      <c r="A7" s="174"/>
      <c r="B7" s="174"/>
      <c r="C7" s="174"/>
      <c r="D7" s="174"/>
      <c r="E7" s="174"/>
      <c r="F7" s="174"/>
      <c r="G7" s="174"/>
      <c r="H7" s="174"/>
      <c r="I7" s="174"/>
    </row>
    <row r="9" spans="1:9" ht="13.5" customHeight="1" x14ac:dyDescent="0.3">
      <c r="A9" s="175" t="s">
        <v>93</v>
      </c>
      <c r="B9" s="176"/>
      <c r="C9" s="176"/>
      <c r="D9" s="176"/>
      <c r="E9" s="176"/>
      <c r="F9" s="176"/>
      <c r="G9" s="176"/>
      <c r="H9" s="177" t="s">
        <v>432</v>
      </c>
      <c r="I9" s="176"/>
    </row>
    <row r="11" spans="1:9" ht="13.5" customHeight="1" x14ac:dyDescent="0.3">
      <c r="A11" s="175" t="s">
        <v>135</v>
      </c>
      <c r="B11" s="176"/>
      <c r="C11" s="176"/>
      <c r="D11" s="176"/>
      <c r="E11" s="176"/>
      <c r="F11" s="178"/>
      <c r="G11" s="178"/>
    </row>
    <row r="13" spans="1:9" ht="13.5" customHeight="1" x14ac:dyDescent="0.3">
      <c r="A13" s="175" t="s">
        <v>433</v>
      </c>
      <c r="D13" s="176"/>
      <c r="E13" s="176"/>
      <c r="F13" s="175" t="s">
        <v>135</v>
      </c>
      <c r="G13" s="176"/>
      <c r="H13" s="176"/>
      <c r="I13" s="176"/>
    </row>
    <row r="15" spans="1:9" ht="13.5" customHeight="1" x14ac:dyDescent="0.3">
      <c r="A15" s="179" t="s">
        <v>188</v>
      </c>
      <c r="B15" s="179"/>
      <c r="C15" s="179"/>
      <c r="D15" s="180"/>
      <c r="E15" s="181" t="s">
        <v>29</v>
      </c>
      <c r="F15" s="179" t="s">
        <v>434</v>
      </c>
      <c r="G15" s="179"/>
      <c r="H15" s="179"/>
    </row>
    <row r="17" spans="1:9" ht="13.5" customHeight="1" x14ac:dyDescent="0.3">
      <c r="A17" s="182" t="s">
        <v>435</v>
      </c>
      <c r="B17" s="182"/>
      <c r="C17" s="182"/>
      <c r="D17" s="182"/>
      <c r="E17" s="179"/>
      <c r="F17" s="182" t="s">
        <v>436</v>
      </c>
      <c r="G17" s="182"/>
    </row>
    <row r="18" spans="1:9" ht="19.5" customHeight="1" x14ac:dyDescent="0.3">
      <c r="B18" s="175" t="s">
        <v>211</v>
      </c>
      <c r="E18" s="176"/>
      <c r="F18" s="176"/>
      <c r="G18" s="176"/>
      <c r="H18" s="176"/>
    </row>
    <row r="19" spans="1:9" ht="21" customHeight="1" x14ac:dyDescent="0.3">
      <c r="B19" s="175" t="s">
        <v>220</v>
      </c>
      <c r="E19" s="176"/>
      <c r="F19" s="176"/>
      <c r="G19" s="176"/>
      <c r="H19" s="176"/>
    </row>
    <row r="20" spans="1:9" ht="23.25" customHeight="1" x14ac:dyDescent="0.3">
      <c r="E20" s="176"/>
      <c r="F20" s="176"/>
      <c r="G20" s="176"/>
      <c r="H20" s="176"/>
    </row>
    <row r="21" spans="1:9" ht="22.5" customHeight="1" x14ac:dyDescent="0.3">
      <c r="A21" s="183"/>
      <c r="B21" s="184" t="s">
        <v>437</v>
      </c>
      <c r="C21" s="184"/>
      <c r="D21" s="184"/>
      <c r="E21" s="185"/>
      <c r="F21" s="185"/>
      <c r="G21" s="185"/>
      <c r="H21" s="185"/>
      <c r="I21" s="186" t="s">
        <v>438</v>
      </c>
    </row>
    <row r="22" spans="1:9" ht="13.5" customHeight="1" x14ac:dyDescent="0.3">
      <c r="A22" s="187"/>
      <c r="B22" s="188"/>
      <c r="C22" s="188"/>
      <c r="D22" s="188"/>
      <c r="E22" s="188"/>
      <c r="F22" s="188"/>
      <c r="G22" s="188"/>
      <c r="H22" s="188"/>
      <c r="I22" s="189"/>
    </row>
    <row r="23" spans="1:9" ht="13.5" customHeight="1" x14ac:dyDescent="0.3">
      <c r="A23" s="187"/>
      <c r="B23" s="188" t="s">
        <v>250</v>
      </c>
      <c r="C23" s="188"/>
      <c r="D23" s="188"/>
      <c r="E23" s="188"/>
      <c r="F23" s="176"/>
      <c r="G23" s="176"/>
      <c r="H23" s="190" t="s">
        <v>29</v>
      </c>
      <c r="I23" s="191" t="s">
        <v>133</v>
      </c>
    </row>
    <row r="24" spans="1:9" ht="13.5" customHeight="1" x14ac:dyDescent="0.3">
      <c r="A24" s="187"/>
      <c r="B24" s="188"/>
      <c r="C24" s="188"/>
      <c r="D24" s="188"/>
      <c r="E24" s="188"/>
      <c r="F24" s="188"/>
      <c r="G24" s="188"/>
      <c r="H24" s="188"/>
      <c r="I24" s="189"/>
    </row>
    <row r="25" spans="1:9" ht="13.5" customHeight="1" x14ac:dyDescent="0.3">
      <c r="A25" s="187"/>
      <c r="B25" s="188"/>
      <c r="C25" s="188"/>
      <c r="D25" s="192" t="s">
        <v>439</v>
      </c>
      <c r="E25" s="188"/>
      <c r="F25" s="176"/>
      <c r="G25" s="176"/>
      <c r="H25" s="176">
        <v>0.33329999999999999</v>
      </c>
      <c r="I25" s="191" t="s">
        <v>440</v>
      </c>
    </row>
    <row r="26" spans="1:9" ht="13.5" customHeight="1" x14ac:dyDescent="0.3">
      <c r="A26" s="187"/>
      <c r="B26" s="188"/>
      <c r="C26" s="188"/>
      <c r="D26" s="188"/>
      <c r="E26" s="188"/>
      <c r="F26" s="188"/>
      <c r="G26" s="188"/>
      <c r="H26" s="188"/>
      <c r="I26" s="189"/>
    </row>
    <row r="27" spans="1:9" ht="13.5" customHeight="1" x14ac:dyDescent="0.3">
      <c r="A27" s="187"/>
      <c r="B27" s="193" t="s">
        <v>296</v>
      </c>
      <c r="C27" s="188"/>
      <c r="D27" s="188"/>
      <c r="E27" s="188"/>
      <c r="F27" s="176"/>
      <c r="G27" s="176"/>
      <c r="H27" s="176"/>
      <c r="I27" s="189"/>
    </row>
    <row r="28" spans="1:9" ht="13.5" customHeight="1" x14ac:dyDescent="0.3">
      <c r="A28" s="194"/>
      <c r="B28" s="176"/>
      <c r="C28" s="176"/>
      <c r="D28" s="176"/>
      <c r="E28" s="176" t="s">
        <v>441</v>
      </c>
      <c r="F28" s="195" t="s">
        <v>442</v>
      </c>
      <c r="G28" s="195"/>
      <c r="H28" s="195"/>
      <c r="I28" s="196"/>
    </row>
    <row r="29" spans="1:9" ht="19.5" customHeight="1" x14ac:dyDescent="0.3">
      <c r="A29" s="188"/>
      <c r="B29" s="188"/>
      <c r="C29" s="188"/>
      <c r="D29" s="188"/>
      <c r="E29" s="188"/>
      <c r="F29" s="197"/>
      <c r="G29" s="197"/>
      <c r="H29" s="197"/>
      <c r="I29" s="188"/>
    </row>
    <row r="30" spans="1:9" ht="13.5" customHeight="1" x14ac:dyDescent="0.3">
      <c r="D30" s="198" t="s">
        <v>311</v>
      </c>
      <c r="E30" s="179"/>
      <c r="F30" s="182" t="s">
        <v>443</v>
      </c>
      <c r="G30" s="182"/>
    </row>
    <row r="31" spans="1:9" ht="13.5" customHeight="1" x14ac:dyDescent="0.3">
      <c r="A31" s="175" t="s">
        <v>319</v>
      </c>
      <c r="D31" s="176"/>
      <c r="F31" s="176"/>
      <c r="G31" s="176"/>
    </row>
    <row r="33" spans="1:9" ht="13.5" customHeight="1" x14ac:dyDescent="0.3">
      <c r="A33" s="175" t="s">
        <v>331</v>
      </c>
      <c r="D33" s="176"/>
      <c r="F33" s="176"/>
      <c r="G33" s="176"/>
    </row>
    <row r="35" spans="1:9" ht="13.5" customHeight="1" x14ac:dyDescent="0.3">
      <c r="A35" s="175" t="s">
        <v>341</v>
      </c>
      <c r="D35" s="176"/>
      <c r="F35" s="176"/>
      <c r="G35" s="176"/>
    </row>
    <row r="37" spans="1:9" ht="13.5" customHeight="1" x14ac:dyDescent="0.3">
      <c r="A37" s="179" t="s">
        <v>352</v>
      </c>
      <c r="B37" s="179"/>
      <c r="C37" s="179"/>
      <c r="D37" s="179"/>
      <c r="E37" s="179"/>
      <c r="F37" s="180"/>
      <c r="G37" s="180"/>
    </row>
    <row r="38" spans="1:9" ht="13.5" customHeight="1" x14ac:dyDescent="0.3">
      <c r="A38" s="179"/>
      <c r="B38" s="179"/>
      <c r="C38" s="179"/>
      <c r="D38" s="179"/>
      <c r="E38" s="193"/>
      <c r="F38" s="193"/>
    </row>
    <row r="39" spans="1:9" ht="13.5" customHeight="1" x14ac:dyDescent="0.3">
      <c r="A39" s="179"/>
      <c r="B39" s="179"/>
      <c r="C39" s="179"/>
      <c r="D39" s="179"/>
      <c r="E39" s="193"/>
      <c r="F39" s="193"/>
    </row>
    <row r="42" spans="1:9" ht="13.5" customHeight="1" x14ac:dyDescent="0.3">
      <c r="A42" s="182" t="s">
        <v>366</v>
      </c>
      <c r="B42" s="174"/>
      <c r="C42" s="174"/>
      <c r="D42" s="174"/>
      <c r="E42" s="174"/>
      <c r="F42" s="174"/>
      <c r="G42" s="174"/>
      <c r="H42" s="174"/>
      <c r="I42" s="174"/>
    </row>
    <row r="44" spans="1:9" ht="13.5" customHeight="1" x14ac:dyDescent="0.3">
      <c r="A44" s="175" t="s">
        <v>444</v>
      </c>
    </row>
    <row r="45" spans="1:9" ht="13.5" customHeight="1" x14ac:dyDescent="0.3">
      <c r="A45" s="175" t="s">
        <v>445</v>
      </c>
    </row>
    <row r="46" spans="1:9" ht="22.5" customHeight="1" x14ac:dyDescent="0.3"/>
    <row r="47" spans="1:9" ht="13.5" customHeight="1" x14ac:dyDescent="0.3">
      <c r="A47" s="176"/>
      <c r="B47" s="176"/>
      <c r="C47" s="176"/>
      <c r="E47" s="176"/>
      <c r="F47" s="176"/>
      <c r="G47" s="176"/>
      <c r="H47" s="176"/>
      <c r="I47" s="176"/>
    </row>
    <row r="48" spans="1:9" ht="13.5" customHeight="1" x14ac:dyDescent="0.3">
      <c r="A48" s="175" t="s">
        <v>446</v>
      </c>
      <c r="E48" s="175" t="s">
        <v>447</v>
      </c>
    </row>
    <row r="49" spans="2:2" s="188" customFormat="1" ht="13.5" customHeight="1" x14ac:dyDescent="0.3">
      <c r="B49" s="192"/>
    </row>
    <row r="50" spans="2:2" s="188" customFormat="1" ht="13.5" customHeight="1" x14ac:dyDescent="0.3">
      <c r="B50" s="192"/>
    </row>
    <row r="51" spans="2:2" s="188" customFormat="1" ht="13.5" customHeight="1" x14ac:dyDescent="0.3">
      <c r="B51" s="192"/>
    </row>
    <row r="52" spans="2:2" s="188" customFormat="1" ht="13.5" customHeight="1" x14ac:dyDescent="0.3">
      <c r="B52" s="192"/>
    </row>
    <row r="53" spans="2:2" s="188" customFormat="1" ht="13.5" customHeight="1" x14ac:dyDescent="0.3">
      <c r="B53" s="192"/>
    </row>
    <row r="54" spans="2:2" s="188" customFormat="1" ht="13.5" customHeight="1" x14ac:dyDescent="0.3"/>
    <row r="55" spans="2:2" s="188" customFormat="1" ht="13.5" customHeight="1" x14ac:dyDescent="0.3"/>
    <row r="56" spans="2:2" s="188" customFormat="1" ht="13.5" customHeight="1" x14ac:dyDescent="0.3"/>
    <row r="57" spans="2:2" s="188" customFormat="1" ht="13.5" customHeight="1" x14ac:dyDescent="0.3"/>
    <row r="58" spans="2:2" s="188" customFormat="1" ht="13.5" customHeight="1" x14ac:dyDescent="0.3"/>
    <row r="59" spans="2:2" s="188" customFormat="1" ht="13.5" customHeight="1" x14ac:dyDescent="0.3"/>
    <row r="60" spans="2:2" s="188" customFormat="1" ht="13.5" customHeight="1" x14ac:dyDescent="0.3"/>
    <row r="61" spans="2:2" s="188" customFormat="1" ht="13.5" customHeight="1" x14ac:dyDescent="0.3"/>
    <row r="62" spans="2:2" s="188" customFormat="1" ht="13.5" customHeight="1" x14ac:dyDescent="0.3"/>
    <row r="63" spans="2:2" s="188" customFormat="1" ht="13.5" customHeight="1" x14ac:dyDescent="0.3"/>
    <row r="64" spans="2:2" s="188" customFormat="1" ht="13.5" customHeight="1" x14ac:dyDescent="0.3"/>
    <row r="65" s="188" customFormat="1" ht="13.5" customHeight="1" x14ac:dyDescent="0.3"/>
    <row r="66" s="188" customFormat="1" ht="13.5" customHeight="1" x14ac:dyDescent="0.3"/>
    <row r="67" s="188" customFormat="1" ht="13.5" customHeight="1" x14ac:dyDescent="0.3"/>
  </sheetData>
  <pageMargins left="0.75" right="0.75" top="0.78" bottom="0.53" header="0.25" footer="0.31"/>
  <pageSetup scale="73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view="pageBreakPreview" zoomScale="60" zoomScaleNormal="100" workbookViewId="0">
      <selection activeCell="J13" sqref="J13"/>
    </sheetView>
  </sheetViews>
  <sheetFormatPr defaultRowHeight="16.5" x14ac:dyDescent="0.3"/>
  <cols>
    <col min="1" max="1" width="90.28515625" style="16" customWidth="1"/>
    <col min="2" max="16384" width="9.140625" style="16"/>
  </cols>
  <sheetData>
    <row r="1" spans="1:1" x14ac:dyDescent="0.3">
      <c r="A1" s="17" t="s">
        <v>0</v>
      </c>
    </row>
    <row r="2" spans="1:1" x14ac:dyDescent="0.3">
      <c r="A2" s="15"/>
    </row>
    <row r="3" spans="1:1" x14ac:dyDescent="0.3">
      <c r="A3" s="18" t="s">
        <v>448</v>
      </c>
    </row>
    <row r="4" spans="1:1" x14ac:dyDescent="0.3">
      <c r="A4" s="35" t="s">
        <v>44</v>
      </c>
    </row>
    <row r="5" spans="1:1" x14ac:dyDescent="0.3">
      <c r="A5" s="36" t="s">
        <v>449</v>
      </c>
    </row>
    <row r="6" spans="1:1" x14ac:dyDescent="0.3">
      <c r="A6" s="35" t="s">
        <v>69</v>
      </c>
    </row>
    <row r="7" spans="1:1" x14ac:dyDescent="0.3">
      <c r="A7" s="35" t="s">
        <v>85</v>
      </c>
    </row>
    <row r="8" spans="1:1" x14ac:dyDescent="0.3">
      <c r="A8" s="35"/>
    </row>
    <row r="9" spans="1:1" x14ac:dyDescent="0.3">
      <c r="A9" s="35" t="s">
        <v>121</v>
      </c>
    </row>
    <row r="10" spans="1:1" x14ac:dyDescent="0.3">
      <c r="A10" s="35" t="s">
        <v>137</v>
      </c>
    </row>
    <row r="11" spans="1:1" x14ac:dyDescent="0.3">
      <c r="A11" s="35" t="s">
        <v>150</v>
      </c>
    </row>
    <row r="12" spans="1:1" x14ac:dyDescent="0.3">
      <c r="A12" s="35" t="s">
        <v>163</v>
      </c>
    </row>
    <row r="13" spans="1:1" x14ac:dyDescent="0.3">
      <c r="A13" s="35"/>
    </row>
    <row r="14" spans="1:1" x14ac:dyDescent="0.3">
      <c r="A14" s="35" t="s">
        <v>190</v>
      </c>
    </row>
    <row r="15" spans="1:1" x14ac:dyDescent="0.3">
      <c r="A15" s="35"/>
    </row>
    <row r="16" spans="1:1" x14ac:dyDescent="0.3">
      <c r="A16" s="35" t="s">
        <v>450</v>
      </c>
    </row>
    <row r="17" spans="1:1" x14ac:dyDescent="0.3">
      <c r="A17" s="35" t="s">
        <v>451</v>
      </c>
    </row>
    <row r="18" spans="1:1" x14ac:dyDescent="0.3">
      <c r="A18" s="35" t="s">
        <v>223</v>
      </c>
    </row>
    <row r="19" spans="1:1" x14ac:dyDescent="0.3">
      <c r="A19" s="35" t="s">
        <v>233</v>
      </c>
    </row>
    <row r="20" spans="1:1" x14ac:dyDescent="0.3">
      <c r="A20" s="35" t="s">
        <v>242</v>
      </c>
    </row>
    <row r="21" spans="1:1" x14ac:dyDescent="0.3">
      <c r="A21" s="35" t="s">
        <v>452</v>
      </c>
    </row>
    <row r="22" spans="1:1" x14ac:dyDescent="0.3">
      <c r="A22" s="35"/>
    </row>
    <row r="23" spans="1:1" x14ac:dyDescent="0.3">
      <c r="A23" s="37" t="s">
        <v>269</v>
      </c>
    </row>
    <row r="24" spans="1:1" x14ac:dyDescent="0.3">
      <c r="A24" s="38" t="s">
        <v>278</v>
      </c>
    </row>
    <row r="25" spans="1:1" x14ac:dyDescent="0.3">
      <c r="A25" s="39" t="s">
        <v>428</v>
      </c>
    </row>
    <row r="26" spans="1:1" x14ac:dyDescent="0.3">
      <c r="A26" s="39" t="s">
        <v>306</v>
      </c>
    </row>
    <row r="27" spans="1:1" x14ac:dyDescent="0.3">
      <c r="A27" s="39" t="s">
        <v>314</v>
      </c>
    </row>
    <row r="28" spans="1:1" x14ac:dyDescent="0.3">
      <c r="A28" s="39" t="s">
        <v>320</v>
      </c>
    </row>
    <row r="29" spans="1:1" x14ac:dyDescent="0.3">
      <c r="A29" s="39" t="s">
        <v>326</v>
      </c>
    </row>
    <row r="30" spans="1:1" x14ac:dyDescent="0.3">
      <c r="A30" s="40" t="s">
        <v>332</v>
      </c>
    </row>
    <row r="31" spans="1:1" x14ac:dyDescent="0.3">
      <c r="A31" s="19"/>
    </row>
    <row r="32" spans="1:1" x14ac:dyDescent="0.3">
      <c r="A32" s="19" t="s">
        <v>347</v>
      </c>
    </row>
    <row r="33" spans="1:1" x14ac:dyDescent="0.3">
      <c r="A33" s="19" t="s">
        <v>355</v>
      </c>
    </row>
    <row r="34" spans="1:1" x14ac:dyDescent="0.3">
      <c r="A34" s="19"/>
    </row>
    <row r="35" spans="1:1" x14ac:dyDescent="0.3">
      <c r="A35" s="19" t="s">
        <v>453</v>
      </c>
    </row>
    <row r="36" spans="1:1" x14ac:dyDescent="0.3">
      <c r="A36" s="19" t="s">
        <v>369</v>
      </c>
    </row>
    <row r="37" spans="1:1" x14ac:dyDescent="0.3">
      <c r="A37" s="15"/>
    </row>
    <row r="38" spans="1:1" x14ac:dyDescent="0.3">
      <c r="A38" s="41" t="s">
        <v>379</v>
      </c>
    </row>
    <row r="39" spans="1:1" x14ac:dyDescent="0.3">
      <c r="A39" s="15"/>
    </row>
    <row r="40" spans="1:1" x14ac:dyDescent="0.3">
      <c r="A40" s="15"/>
    </row>
    <row r="41" spans="1:1" x14ac:dyDescent="0.3">
      <c r="A41" s="15"/>
    </row>
    <row r="42" spans="1:1" x14ac:dyDescent="0.3">
      <c r="A42" s="15"/>
    </row>
    <row r="43" spans="1:1" x14ac:dyDescent="0.3">
      <c r="A43" s="15"/>
    </row>
    <row r="44" spans="1:1" x14ac:dyDescent="0.3">
      <c r="A44" s="15"/>
    </row>
    <row r="45" spans="1:1" x14ac:dyDescent="0.3">
      <c r="A45" s="15"/>
    </row>
    <row r="46" spans="1:1" x14ac:dyDescent="0.3">
      <c r="A46" s="15"/>
    </row>
    <row r="47" spans="1:1" x14ac:dyDescent="0.3">
      <c r="A47" s="15"/>
    </row>
    <row r="48" spans="1:1" x14ac:dyDescent="0.3">
      <c r="A48" s="15"/>
    </row>
    <row r="49" spans="1:1" x14ac:dyDescent="0.3">
      <c r="A49" s="15"/>
    </row>
    <row r="50" spans="1:1" x14ac:dyDescent="0.3">
      <c r="A50" s="15"/>
    </row>
    <row r="51" spans="1:1" x14ac:dyDescent="0.3">
      <c r="A51" s="15"/>
    </row>
  </sheetData>
  <pageMargins left="0.75" right="0.75" top="1" bottom="1" header="0.5" footer="0.5"/>
  <pageSetup orientation="portrait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3"/>
  <sheetViews>
    <sheetView workbookViewId="0">
      <selection activeCell="C12" sqref="C12"/>
    </sheetView>
  </sheetViews>
  <sheetFormatPr defaultRowHeight="14.25" x14ac:dyDescent="0.25"/>
  <cols>
    <col min="1" max="1" width="30.5703125" style="23" customWidth="1"/>
    <col min="2" max="2" width="25.85546875" style="23" customWidth="1"/>
    <col min="3" max="3" width="28.7109375" style="23" customWidth="1"/>
    <col min="4" max="16384" width="9.140625" style="23"/>
  </cols>
  <sheetData>
    <row r="2" spans="1:3" x14ac:dyDescent="0.25">
      <c r="A2" s="20" t="s">
        <v>11</v>
      </c>
      <c r="B2" s="42"/>
      <c r="C2" s="42"/>
    </row>
    <row r="3" spans="1:3" x14ac:dyDescent="0.25">
      <c r="A3" s="20"/>
    </row>
    <row r="4" spans="1:3" x14ac:dyDescent="0.25">
      <c r="A4" s="20" t="s">
        <v>45</v>
      </c>
      <c r="B4" s="42"/>
      <c r="C4" s="42"/>
    </row>
    <row r="5" spans="1:3" x14ac:dyDescent="0.25">
      <c r="A5" s="20"/>
    </row>
    <row r="6" spans="1:3" x14ac:dyDescent="0.25">
      <c r="A6" s="20" t="s">
        <v>70</v>
      </c>
      <c r="B6" s="42"/>
      <c r="C6" s="42"/>
    </row>
    <row r="7" spans="1:3" x14ac:dyDescent="0.25">
      <c r="A7" s="20"/>
    </row>
    <row r="8" spans="1:3" x14ac:dyDescent="0.25">
      <c r="A8" s="20" t="s">
        <v>104</v>
      </c>
      <c r="B8" s="42"/>
      <c r="C8" s="42"/>
    </row>
    <row r="11" spans="1:3" x14ac:dyDescent="0.25">
      <c r="A11" s="33" t="s">
        <v>151</v>
      </c>
      <c r="B11" s="33" t="s">
        <v>152</v>
      </c>
      <c r="C11" s="33" t="s">
        <v>153</v>
      </c>
    </row>
    <row r="12" spans="1:3" x14ac:dyDescent="0.25">
      <c r="A12" s="42"/>
      <c r="B12" s="42"/>
      <c r="C12" s="42"/>
    </row>
    <row r="13" spans="1:3" x14ac:dyDescent="0.25">
      <c r="A13" s="42"/>
      <c r="B13" s="42"/>
      <c r="C13" s="42"/>
    </row>
    <row r="14" spans="1:3" x14ac:dyDescent="0.25">
      <c r="A14" s="42"/>
      <c r="B14" s="42"/>
      <c r="C14" s="42"/>
    </row>
    <row r="15" spans="1:3" x14ac:dyDescent="0.25">
      <c r="A15" s="42"/>
      <c r="B15" s="42"/>
      <c r="C15" s="42"/>
    </row>
    <row r="16" spans="1:3" x14ac:dyDescent="0.25">
      <c r="A16" s="42"/>
      <c r="B16" s="42"/>
      <c r="C16" s="42"/>
    </row>
    <row r="17" spans="1:3" x14ac:dyDescent="0.25">
      <c r="A17" s="42"/>
      <c r="B17" s="42"/>
      <c r="C17" s="42"/>
    </row>
    <row r="18" spans="1:3" x14ac:dyDescent="0.25">
      <c r="A18" s="42"/>
      <c r="B18" s="42"/>
      <c r="C18" s="42"/>
    </row>
    <row r="19" spans="1:3" x14ac:dyDescent="0.25">
      <c r="A19" s="42"/>
      <c r="B19" s="42"/>
      <c r="C19" s="42"/>
    </row>
    <row r="20" spans="1:3" x14ac:dyDescent="0.25">
      <c r="A20" s="42"/>
      <c r="B20" s="42"/>
      <c r="C20" s="42"/>
    </row>
    <row r="21" spans="1:3" x14ac:dyDescent="0.25">
      <c r="A21" s="42"/>
      <c r="B21" s="42"/>
      <c r="C21" s="42"/>
    </row>
    <row r="22" spans="1:3" x14ac:dyDescent="0.25">
      <c r="A22" s="42"/>
      <c r="B22" s="42"/>
      <c r="C22" s="42"/>
    </row>
    <row r="23" spans="1:3" x14ac:dyDescent="0.25">
      <c r="A23" s="42"/>
      <c r="B23" s="42"/>
      <c r="C23" s="42"/>
    </row>
    <row r="24" spans="1:3" x14ac:dyDescent="0.25">
      <c r="A24" s="42"/>
      <c r="B24" s="42"/>
      <c r="C24" s="42"/>
    </row>
    <row r="25" spans="1:3" x14ac:dyDescent="0.25">
      <c r="A25" s="42"/>
      <c r="B25" s="42"/>
      <c r="C25" s="42"/>
    </row>
    <row r="26" spans="1:3" x14ac:dyDescent="0.25">
      <c r="A26" s="42"/>
      <c r="B26" s="42"/>
      <c r="C26" s="42"/>
    </row>
    <row r="27" spans="1:3" x14ac:dyDescent="0.25">
      <c r="A27" s="42"/>
      <c r="B27" s="42"/>
      <c r="C27" s="42"/>
    </row>
    <row r="28" spans="1:3" x14ac:dyDescent="0.25">
      <c r="A28" s="42"/>
      <c r="B28" s="42"/>
      <c r="C28" s="42"/>
    </row>
    <row r="29" spans="1:3" x14ac:dyDescent="0.25">
      <c r="A29" s="42"/>
      <c r="B29" s="42"/>
      <c r="C29" s="42"/>
    </row>
    <row r="30" spans="1:3" x14ac:dyDescent="0.25">
      <c r="A30" s="42"/>
      <c r="B30" s="42"/>
      <c r="C30" s="42"/>
    </row>
    <row r="31" spans="1:3" x14ac:dyDescent="0.25">
      <c r="A31" s="42"/>
      <c r="B31" s="42"/>
      <c r="C31" s="42"/>
    </row>
    <row r="32" spans="1:3" x14ac:dyDescent="0.25">
      <c r="A32" s="42"/>
      <c r="B32" s="42"/>
      <c r="C32" s="42"/>
    </row>
    <row r="33" spans="1:3" x14ac:dyDescent="0.25">
      <c r="A33" s="42"/>
      <c r="B33" s="42"/>
      <c r="C33" s="42"/>
    </row>
    <row r="34" spans="1:3" x14ac:dyDescent="0.25">
      <c r="A34" s="42"/>
      <c r="B34" s="42"/>
      <c r="C34" s="42"/>
    </row>
    <row r="39" spans="1:3" x14ac:dyDescent="0.25">
      <c r="A39" s="43" t="s">
        <v>370</v>
      </c>
    </row>
    <row r="40" spans="1:3" x14ac:dyDescent="0.25">
      <c r="A40" s="42"/>
      <c r="B40" s="42"/>
      <c r="C40" s="42"/>
    </row>
    <row r="41" spans="1:3" x14ac:dyDescent="0.25">
      <c r="A41" s="42"/>
      <c r="B41" s="42"/>
      <c r="C41" s="42"/>
    </row>
    <row r="42" spans="1:3" x14ac:dyDescent="0.25">
      <c r="A42" s="42"/>
      <c r="B42" s="42"/>
      <c r="C42" s="42"/>
    </row>
    <row r="43" spans="1:3" x14ac:dyDescent="0.25">
      <c r="A43" s="42"/>
      <c r="B43" s="42"/>
      <c r="C43" s="42"/>
    </row>
  </sheetData>
  <pageMargins left="0.75" right="0.75" top="1" bottom="1" header="0.5" footer="0.5"/>
  <pageSetup orientation="portrait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zoomScaleNormal="100" workbookViewId="0">
      <selection activeCell="O14" sqref="O14"/>
    </sheetView>
  </sheetViews>
  <sheetFormatPr defaultRowHeight="14.25" x14ac:dyDescent="0.25"/>
  <cols>
    <col min="1" max="16384" width="9.140625" style="23"/>
  </cols>
  <sheetData>
    <row r="1" spans="1:9" x14ac:dyDescent="0.25">
      <c r="A1" s="24" t="s">
        <v>1</v>
      </c>
      <c r="B1" s="21"/>
      <c r="C1" s="21"/>
      <c r="D1" s="21"/>
      <c r="E1" s="21"/>
      <c r="F1" s="21"/>
      <c r="G1" s="21"/>
      <c r="H1" s="21"/>
      <c r="I1" s="21"/>
    </row>
    <row r="3" spans="1:9" x14ac:dyDescent="0.25">
      <c r="A3" s="23" t="s">
        <v>20</v>
      </c>
    </row>
    <row r="5" spans="1:9" x14ac:dyDescent="0.25">
      <c r="A5" s="23" t="s">
        <v>60</v>
      </c>
    </row>
    <row r="7" spans="1:9" x14ac:dyDescent="0.25">
      <c r="A7" s="23" t="s">
        <v>86</v>
      </c>
    </row>
    <row r="8" spans="1:9" x14ac:dyDescent="0.25">
      <c r="A8" s="23" t="s">
        <v>105</v>
      </c>
    </row>
    <row r="9" spans="1:9" x14ac:dyDescent="0.25">
      <c r="A9" s="23" t="s">
        <v>122</v>
      </c>
    </row>
    <row r="10" spans="1:9" x14ac:dyDescent="0.25">
      <c r="A10" s="23" t="s">
        <v>138</v>
      </c>
    </row>
    <row r="11" spans="1:9" x14ac:dyDescent="0.25">
      <c r="A11" s="23" t="s">
        <v>154</v>
      </c>
    </row>
    <row r="12" spans="1:9" x14ac:dyDescent="0.25">
      <c r="A12" s="23" t="s">
        <v>164</v>
      </c>
    </row>
    <row r="13" spans="1:9" x14ac:dyDescent="0.25">
      <c r="A13" s="23" t="s">
        <v>177</v>
      </c>
    </row>
    <row r="15" spans="1:9" x14ac:dyDescent="0.25">
      <c r="C15" s="23" t="s">
        <v>197</v>
      </c>
      <c r="D15" s="42"/>
      <c r="E15" s="42"/>
      <c r="F15" s="42"/>
      <c r="G15" s="42"/>
      <c r="H15" s="42"/>
    </row>
    <row r="17" spans="1:8" x14ac:dyDescent="0.25">
      <c r="C17" s="23" t="s">
        <v>214</v>
      </c>
      <c r="D17" s="42"/>
      <c r="E17" s="42"/>
      <c r="F17" s="42"/>
      <c r="G17" s="42"/>
      <c r="H17" s="42"/>
    </row>
    <row r="20" spans="1:8" x14ac:dyDescent="0.25">
      <c r="A20" s="23" t="s">
        <v>243</v>
      </c>
    </row>
    <row r="21" spans="1:8" x14ac:dyDescent="0.25">
      <c r="A21" s="23" t="s">
        <v>253</v>
      </c>
    </row>
    <row r="22" spans="1:8" x14ac:dyDescent="0.25">
      <c r="A22" s="23" t="s">
        <v>260</v>
      </c>
    </row>
  </sheetData>
  <pageMargins left="0.75" right="0.75" top="1" bottom="1" header="0.5" footer="0.5"/>
  <pageSetup orientation="portrait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view="pageBreakPreview" zoomScale="60" zoomScaleNormal="100" workbookViewId="0">
      <selection activeCell="N25" sqref="N25"/>
    </sheetView>
  </sheetViews>
  <sheetFormatPr defaultRowHeight="14.25" x14ac:dyDescent="0.25"/>
  <cols>
    <col min="1" max="5" width="9.140625" style="23"/>
    <col min="6" max="6" width="9.7109375" style="23" customWidth="1"/>
    <col min="7" max="7" width="15" style="23" customWidth="1"/>
    <col min="8" max="8" width="14.42578125" style="23" customWidth="1"/>
    <col min="9" max="16384" width="9.140625" style="23"/>
  </cols>
  <sheetData>
    <row r="1" spans="1:8" x14ac:dyDescent="0.25">
      <c r="A1" s="34" t="s">
        <v>2</v>
      </c>
      <c r="B1" s="31"/>
      <c r="C1" s="31"/>
      <c r="D1" s="31"/>
      <c r="E1" s="31"/>
      <c r="F1" s="31"/>
      <c r="G1" s="34" t="s">
        <v>3</v>
      </c>
      <c r="H1" s="44">
        <f>'RR1'!D1</f>
        <v>2024</v>
      </c>
    </row>
    <row r="2" spans="1:8" x14ac:dyDescent="0.25">
      <c r="A2" s="45"/>
      <c r="B2" s="46"/>
      <c r="C2" s="47" t="s">
        <v>12</v>
      </c>
      <c r="D2" s="47"/>
      <c r="E2" s="47"/>
      <c r="F2" s="47"/>
      <c r="G2" s="48" t="s">
        <v>13</v>
      </c>
      <c r="H2" s="49"/>
    </row>
    <row r="3" spans="1:8" x14ac:dyDescent="0.25">
      <c r="A3" s="50" t="s">
        <v>21</v>
      </c>
      <c r="B3" s="51" t="s">
        <v>22</v>
      </c>
      <c r="C3" s="52"/>
      <c r="D3" s="53"/>
      <c r="E3" s="53"/>
      <c r="F3" s="54"/>
      <c r="G3" s="51" t="s">
        <v>23</v>
      </c>
      <c r="H3" s="51" t="s">
        <v>24</v>
      </c>
    </row>
    <row r="4" spans="1:8" x14ac:dyDescent="0.25">
      <c r="A4" s="55"/>
      <c r="B4" s="56" t="s">
        <v>46</v>
      </c>
      <c r="C4" s="57" t="s">
        <v>47</v>
      </c>
      <c r="D4" s="58"/>
      <c r="E4" s="58"/>
      <c r="F4" s="59"/>
      <c r="G4" s="56" t="s">
        <v>48</v>
      </c>
      <c r="H4" s="56" t="s">
        <v>48</v>
      </c>
    </row>
    <row r="5" spans="1:8" x14ac:dyDescent="0.25">
      <c r="A5" s="55"/>
      <c r="B5" s="55"/>
      <c r="C5" s="60"/>
      <c r="D5" s="42"/>
      <c r="E5" s="42"/>
      <c r="F5" s="61"/>
      <c r="G5" s="55"/>
      <c r="H5" s="55"/>
    </row>
    <row r="6" spans="1:8" x14ac:dyDescent="0.25">
      <c r="A6" s="62">
        <v>2</v>
      </c>
      <c r="B6" s="63">
        <v>701</v>
      </c>
      <c r="C6" s="64" t="s">
        <v>71</v>
      </c>
      <c r="D6" s="65"/>
      <c r="E6" s="65"/>
      <c r="F6" s="66"/>
      <c r="G6" s="63"/>
      <c r="H6" s="63"/>
    </row>
    <row r="7" spans="1:8" x14ac:dyDescent="0.25">
      <c r="A7" s="62">
        <v>3</v>
      </c>
      <c r="B7" s="63">
        <v>702</v>
      </c>
      <c r="C7" s="60" t="s">
        <v>87</v>
      </c>
      <c r="D7" s="42"/>
      <c r="E7" s="42"/>
      <c r="F7" s="61"/>
      <c r="G7" s="63"/>
      <c r="H7" s="63"/>
    </row>
    <row r="8" spans="1:8" x14ac:dyDescent="0.25">
      <c r="A8" s="62">
        <v>4</v>
      </c>
      <c r="B8" s="63">
        <v>703</v>
      </c>
      <c r="C8" s="60" t="s">
        <v>106</v>
      </c>
      <c r="D8" s="42"/>
      <c r="E8" s="42"/>
      <c r="F8" s="61"/>
      <c r="G8" s="63"/>
      <c r="H8" s="63"/>
    </row>
    <row r="9" spans="1:8" x14ac:dyDescent="0.25">
      <c r="A9" s="62">
        <v>5</v>
      </c>
      <c r="B9" s="63">
        <v>704</v>
      </c>
      <c r="C9" s="60" t="s">
        <v>123</v>
      </c>
      <c r="D9" s="42"/>
      <c r="E9" s="42"/>
      <c r="F9" s="61"/>
      <c r="G9" s="63"/>
      <c r="H9" s="63"/>
    </row>
    <row r="10" spans="1:8" x14ac:dyDescent="0.25">
      <c r="A10" s="62">
        <v>6</v>
      </c>
      <c r="B10" s="63">
        <v>705</v>
      </c>
      <c r="C10" s="60" t="s">
        <v>139</v>
      </c>
      <c r="D10" s="42"/>
      <c r="E10" s="42"/>
      <c r="F10" s="61"/>
      <c r="G10" s="63"/>
      <c r="H10" s="63"/>
    </row>
    <row r="11" spans="1:8" x14ac:dyDescent="0.25">
      <c r="A11" s="62">
        <v>7</v>
      </c>
      <c r="B11" s="63">
        <v>706</v>
      </c>
      <c r="C11" s="60" t="s">
        <v>155</v>
      </c>
      <c r="D11" s="42"/>
      <c r="E11" s="42"/>
      <c r="F11" s="61"/>
      <c r="G11" s="63"/>
      <c r="H11" s="63"/>
    </row>
    <row r="12" spans="1:8" x14ac:dyDescent="0.25">
      <c r="A12" s="62">
        <v>8</v>
      </c>
      <c r="B12" s="63">
        <v>707</v>
      </c>
      <c r="C12" s="60" t="s">
        <v>165</v>
      </c>
      <c r="D12" s="42"/>
      <c r="E12" s="42"/>
      <c r="F12" s="61"/>
      <c r="G12" s="63"/>
      <c r="H12" s="63"/>
    </row>
    <row r="13" spans="1:8" x14ac:dyDescent="0.25">
      <c r="A13" s="62">
        <v>9</v>
      </c>
      <c r="B13" s="67">
        <v>708709</v>
      </c>
      <c r="C13" s="60" t="s">
        <v>178</v>
      </c>
      <c r="D13" s="42"/>
      <c r="E13" s="42"/>
      <c r="F13" s="61"/>
      <c r="G13" s="63"/>
      <c r="H13" s="63"/>
    </row>
    <row r="14" spans="1:8" x14ac:dyDescent="0.25">
      <c r="A14" s="62">
        <v>10</v>
      </c>
      <c r="B14" s="63">
        <v>708.5</v>
      </c>
      <c r="C14" s="60" t="s">
        <v>191</v>
      </c>
      <c r="D14" s="42"/>
      <c r="E14" s="42"/>
      <c r="F14" s="61"/>
      <c r="G14" s="63"/>
      <c r="H14" s="63"/>
    </row>
    <row r="15" spans="1:8" x14ac:dyDescent="0.25">
      <c r="A15" s="62">
        <v>11</v>
      </c>
      <c r="B15" s="63">
        <v>709.5</v>
      </c>
      <c r="C15" s="60" t="s">
        <v>198</v>
      </c>
      <c r="D15" s="42"/>
      <c r="E15" s="42"/>
      <c r="F15" s="61"/>
      <c r="G15" s="63"/>
      <c r="H15" s="63"/>
    </row>
    <row r="16" spans="1:8" x14ac:dyDescent="0.25">
      <c r="A16" s="62" t="s">
        <v>4</v>
      </c>
      <c r="B16" s="67">
        <v>710711</v>
      </c>
      <c r="C16" s="60" t="s">
        <v>206</v>
      </c>
      <c r="D16" s="42"/>
      <c r="E16" s="42"/>
      <c r="F16" s="61"/>
      <c r="G16" s="63"/>
      <c r="H16" s="63"/>
    </row>
    <row r="17" spans="1:8" x14ac:dyDescent="0.25">
      <c r="A17" s="62">
        <v>12</v>
      </c>
      <c r="B17" s="63">
        <v>714</v>
      </c>
      <c r="C17" s="60" t="s">
        <v>215</v>
      </c>
      <c r="D17" s="42"/>
      <c r="E17" s="42"/>
      <c r="F17" s="61"/>
      <c r="G17" s="63"/>
      <c r="H17" s="63"/>
    </row>
    <row r="18" spans="1:8" x14ac:dyDescent="0.25">
      <c r="A18" s="62">
        <v>13</v>
      </c>
      <c r="B18" s="63">
        <v>712</v>
      </c>
      <c r="C18" s="60" t="s">
        <v>224</v>
      </c>
      <c r="D18" s="42"/>
      <c r="E18" s="42"/>
      <c r="F18" s="61"/>
      <c r="G18" s="63"/>
      <c r="H18" s="63"/>
    </row>
    <row r="19" spans="1:8" x14ac:dyDescent="0.25">
      <c r="A19" s="62">
        <v>14</v>
      </c>
      <c r="B19" s="63">
        <v>713</v>
      </c>
      <c r="C19" s="60" t="s">
        <v>234</v>
      </c>
      <c r="D19" s="42"/>
      <c r="E19" s="42"/>
      <c r="F19" s="61"/>
      <c r="G19" s="63"/>
      <c r="H19" s="63"/>
    </row>
    <row r="20" spans="1:8" x14ac:dyDescent="0.25">
      <c r="A20" s="68">
        <v>15</v>
      </c>
      <c r="B20" s="69"/>
      <c r="C20" s="70" t="s">
        <v>244</v>
      </c>
      <c r="D20" s="42"/>
      <c r="E20" s="42"/>
      <c r="F20" s="61"/>
      <c r="G20" s="63"/>
      <c r="H20" s="63"/>
    </row>
    <row r="21" spans="1:8" x14ac:dyDescent="0.25">
      <c r="A21" s="62">
        <v>16</v>
      </c>
      <c r="B21" s="63"/>
      <c r="C21" s="71" t="s">
        <v>254</v>
      </c>
      <c r="D21" s="72"/>
      <c r="E21" s="72"/>
      <c r="F21" s="73"/>
      <c r="G21" s="66"/>
      <c r="H21" s="66"/>
    </row>
    <row r="22" spans="1:8" x14ac:dyDescent="0.25">
      <c r="A22" s="62">
        <v>17</v>
      </c>
      <c r="B22" s="67">
        <v>715716</v>
      </c>
      <c r="C22" s="60" t="s">
        <v>261</v>
      </c>
      <c r="D22" s="42"/>
      <c r="E22" s="42"/>
      <c r="F22" s="61"/>
      <c r="G22" s="66"/>
      <c r="H22" s="66"/>
    </row>
    <row r="23" spans="1:8" x14ac:dyDescent="0.25">
      <c r="A23" s="62">
        <v>18</v>
      </c>
      <c r="B23" s="74" t="s">
        <v>270</v>
      </c>
      <c r="C23" s="60" t="s">
        <v>271</v>
      </c>
      <c r="D23" s="42"/>
      <c r="E23" s="42"/>
      <c r="F23" s="61"/>
      <c r="G23" s="66"/>
      <c r="H23" s="66"/>
    </row>
    <row r="24" spans="1:8" x14ac:dyDescent="0.25">
      <c r="A24" s="62">
        <v>19</v>
      </c>
      <c r="B24" s="75">
        <v>722723</v>
      </c>
      <c r="C24" s="60" t="s">
        <v>279</v>
      </c>
      <c r="D24" s="42"/>
      <c r="E24" s="42"/>
      <c r="F24" s="61"/>
      <c r="G24" s="66"/>
      <c r="H24" s="66"/>
    </row>
    <row r="25" spans="1:8" x14ac:dyDescent="0.25">
      <c r="A25" s="51">
        <v>20</v>
      </c>
      <c r="B25" s="76">
        <v>724</v>
      </c>
      <c r="C25" s="77" t="s">
        <v>285</v>
      </c>
      <c r="D25" s="78"/>
      <c r="E25" s="78"/>
      <c r="F25" s="79"/>
      <c r="G25" s="49"/>
      <c r="H25" s="49"/>
    </row>
    <row r="26" spans="1:8" x14ac:dyDescent="0.25">
      <c r="A26" s="80"/>
      <c r="B26" s="81"/>
      <c r="C26" s="60" t="s">
        <v>291</v>
      </c>
      <c r="D26" s="42"/>
      <c r="E26" s="42"/>
      <c r="F26" s="61"/>
      <c r="G26" s="61"/>
      <c r="H26" s="61"/>
    </row>
    <row r="27" spans="1:8" x14ac:dyDescent="0.25">
      <c r="A27" s="62">
        <v>22</v>
      </c>
      <c r="B27" s="75">
        <v>737738</v>
      </c>
      <c r="C27" s="60" t="s">
        <v>299</v>
      </c>
      <c r="D27" s="42"/>
      <c r="E27" s="42"/>
      <c r="F27" s="61"/>
      <c r="G27" s="66"/>
      <c r="H27" s="66"/>
    </row>
    <row r="28" spans="1:8" x14ac:dyDescent="0.25">
      <c r="A28" s="62">
        <v>23</v>
      </c>
      <c r="B28" s="75">
        <v>739741</v>
      </c>
      <c r="C28" s="60" t="s">
        <v>307</v>
      </c>
      <c r="D28" s="42"/>
      <c r="E28" s="42"/>
      <c r="F28" s="61"/>
      <c r="G28" s="66"/>
      <c r="H28" s="66"/>
    </row>
    <row r="29" spans="1:8" x14ac:dyDescent="0.25">
      <c r="A29" s="62">
        <v>24</v>
      </c>
      <c r="B29" s="74">
        <v>743</v>
      </c>
      <c r="C29" s="60" t="s">
        <v>315</v>
      </c>
      <c r="D29" s="42"/>
      <c r="E29" s="42"/>
      <c r="F29" s="61"/>
      <c r="G29" s="66"/>
      <c r="H29" s="66"/>
    </row>
    <row r="30" spans="1:8" x14ac:dyDescent="0.25">
      <c r="A30" s="62">
        <v>25</v>
      </c>
      <c r="B30" s="74">
        <v>744</v>
      </c>
      <c r="C30" s="60" t="s">
        <v>321</v>
      </c>
      <c r="D30" s="42"/>
      <c r="E30" s="42"/>
      <c r="F30" s="61"/>
      <c r="G30" s="66"/>
      <c r="H30" s="66"/>
    </row>
    <row r="31" spans="1:8" x14ac:dyDescent="0.25">
      <c r="A31" s="62">
        <v>26</v>
      </c>
      <c r="B31" s="74"/>
      <c r="C31" s="70" t="s">
        <v>327</v>
      </c>
      <c r="D31" s="42"/>
      <c r="E31" s="42"/>
      <c r="F31" s="61"/>
      <c r="G31" s="66"/>
      <c r="H31" s="66"/>
    </row>
    <row r="32" spans="1:8" x14ac:dyDescent="0.25">
      <c r="A32" s="62">
        <v>27</v>
      </c>
      <c r="B32" s="74"/>
      <c r="C32" s="82" t="s">
        <v>333</v>
      </c>
      <c r="D32" s="58"/>
      <c r="E32" s="58"/>
      <c r="F32" s="59"/>
      <c r="G32" s="66"/>
      <c r="H32" s="66"/>
    </row>
    <row r="33" spans="1:8" x14ac:dyDescent="0.25">
      <c r="A33" s="62">
        <v>28</v>
      </c>
      <c r="B33" s="75">
        <v>731732</v>
      </c>
      <c r="C33" s="60" t="s">
        <v>337</v>
      </c>
      <c r="D33" s="42"/>
      <c r="E33" s="42"/>
      <c r="F33" s="61"/>
      <c r="G33" s="66"/>
      <c r="H33" s="66"/>
    </row>
    <row r="34" spans="1:8" x14ac:dyDescent="0.25">
      <c r="A34" s="62">
        <v>29</v>
      </c>
      <c r="B34" s="75">
        <v>731732</v>
      </c>
      <c r="C34" s="60" t="s">
        <v>343</v>
      </c>
      <c r="D34" s="42"/>
      <c r="E34" s="42"/>
      <c r="F34" s="61"/>
      <c r="G34" s="66"/>
      <c r="H34" s="66"/>
    </row>
    <row r="35" spans="1:8" x14ac:dyDescent="0.25">
      <c r="A35" s="62">
        <v>30</v>
      </c>
      <c r="B35" s="67">
        <v>731732</v>
      </c>
      <c r="C35" s="60" t="s">
        <v>348</v>
      </c>
      <c r="D35" s="42"/>
      <c r="E35" s="42"/>
      <c r="F35" s="61"/>
      <c r="G35" s="66"/>
      <c r="H35" s="66"/>
    </row>
    <row r="36" spans="1:8" x14ac:dyDescent="0.25">
      <c r="A36" s="62">
        <v>31</v>
      </c>
      <c r="B36" s="67">
        <v>733735</v>
      </c>
      <c r="C36" s="60" t="s">
        <v>356</v>
      </c>
      <c r="D36" s="42"/>
      <c r="E36" s="42"/>
      <c r="F36" s="61"/>
      <c r="G36" s="66"/>
      <c r="H36" s="66"/>
    </row>
    <row r="37" spans="1:8" x14ac:dyDescent="0.25">
      <c r="A37" s="51">
        <v>32</v>
      </c>
      <c r="B37" s="50"/>
      <c r="C37" s="83" t="s">
        <v>219</v>
      </c>
      <c r="D37" s="53"/>
      <c r="E37" s="53"/>
      <c r="F37" s="54"/>
      <c r="G37" s="50"/>
      <c r="H37" s="50"/>
    </row>
    <row r="38" spans="1:8" x14ac:dyDescent="0.25">
      <c r="A38" s="56"/>
      <c r="B38" s="55"/>
      <c r="C38" s="57"/>
      <c r="D38" s="58"/>
      <c r="E38" s="58"/>
      <c r="F38" s="59"/>
      <c r="G38" s="55"/>
      <c r="H38" s="55"/>
    </row>
    <row r="39" spans="1:8" x14ac:dyDescent="0.25">
      <c r="A39" s="84">
        <v>33</v>
      </c>
      <c r="B39" s="85"/>
      <c r="C39" s="86" t="s">
        <v>371</v>
      </c>
      <c r="D39" s="87"/>
      <c r="E39" s="87"/>
      <c r="F39" s="88"/>
      <c r="G39" s="85"/>
      <c r="H39" s="85"/>
    </row>
    <row r="40" spans="1:8" x14ac:dyDescent="0.25">
      <c r="A40" s="89"/>
      <c r="B40" s="89"/>
      <c r="C40" s="90"/>
      <c r="D40" s="91"/>
      <c r="E40" s="91"/>
      <c r="F40" s="92"/>
      <c r="G40" s="89"/>
      <c r="H40" s="89"/>
    </row>
  </sheetData>
  <pageMargins left="0.75" right="0.75" top="1" bottom="1" header="0.5" footer="0.5"/>
  <pageSetup orientation="portrait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9"/>
  <sheetViews>
    <sheetView workbookViewId="0">
      <selection activeCell="K14" sqref="K14"/>
    </sheetView>
  </sheetViews>
  <sheetFormatPr defaultRowHeight="14.25" x14ac:dyDescent="0.25"/>
  <cols>
    <col min="1" max="1" width="9.140625" style="23"/>
    <col min="2" max="2" width="10.140625" style="23" customWidth="1"/>
    <col min="3" max="6" width="9.140625" style="23"/>
    <col min="7" max="7" width="15" style="23" customWidth="1"/>
    <col min="8" max="8" width="14.7109375" style="23" customWidth="1"/>
    <col min="9" max="16384" width="9.140625" style="23"/>
  </cols>
  <sheetData>
    <row r="1" spans="1:8" x14ac:dyDescent="0.25">
      <c r="A1" s="34" t="s">
        <v>2</v>
      </c>
      <c r="B1" s="31"/>
      <c r="C1" s="31"/>
      <c r="D1" s="31"/>
      <c r="E1" s="31"/>
      <c r="F1" s="31"/>
      <c r="G1" s="34" t="s">
        <v>3</v>
      </c>
      <c r="H1" s="44">
        <f>'RR1'!D1</f>
        <v>2024</v>
      </c>
    </row>
    <row r="2" spans="1:8" x14ac:dyDescent="0.25">
      <c r="A2" s="45"/>
      <c r="B2" s="46"/>
      <c r="C2" s="47" t="s">
        <v>14</v>
      </c>
      <c r="D2" s="47"/>
      <c r="E2" s="47"/>
      <c r="F2" s="47"/>
      <c r="G2" s="48" t="s">
        <v>13</v>
      </c>
      <c r="H2" s="49"/>
    </row>
    <row r="3" spans="1:8" x14ac:dyDescent="0.25">
      <c r="A3" s="50" t="s">
        <v>21</v>
      </c>
      <c r="B3" s="51" t="s">
        <v>22</v>
      </c>
      <c r="C3" s="52"/>
      <c r="D3" s="53"/>
      <c r="E3" s="53"/>
      <c r="F3" s="54"/>
      <c r="G3" s="51" t="s">
        <v>23</v>
      </c>
      <c r="H3" s="51" t="s">
        <v>24</v>
      </c>
    </row>
    <row r="4" spans="1:8" x14ac:dyDescent="0.25">
      <c r="A4" s="55"/>
      <c r="B4" s="56" t="s">
        <v>46</v>
      </c>
      <c r="C4" s="57" t="s">
        <v>47</v>
      </c>
      <c r="D4" s="58"/>
      <c r="E4" s="58"/>
      <c r="F4" s="59"/>
      <c r="G4" s="56" t="s">
        <v>48</v>
      </c>
      <c r="H4" s="56" t="s">
        <v>48</v>
      </c>
    </row>
    <row r="5" spans="1:8" x14ac:dyDescent="0.25">
      <c r="A5" s="62">
        <v>1</v>
      </c>
      <c r="B5" s="63">
        <v>751</v>
      </c>
      <c r="C5" s="64" t="s">
        <v>61</v>
      </c>
      <c r="D5" s="65"/>
      <c r="E5" s="65"/>
      <c r="F5" s="66"/>
      <c r="G5" s="63"/>
      <c r="H5" s="63"/>
    </row>
    <row r="6" spans="1:8" x14ac:dyDescent="0.25">
      <c r="A6" s="62">
        <v>2</v>
      </c>
      <c r="B6" s="63">
        <v>752</v>
      </c>
      <c r="C6" s="60" t="s">
        <v>72</v>
      </c>
      <c r="D6" s="42"/>
      <c r="E6" s="42"/>
      <c r="F6" s="61"/>
      <c r="G6" s="55"/>
      <c r="H6" s="55"/>
    </row>
    <row r="7" spans="1:8" x14ac:dyDescent="0.25">
      <c r="A7" s="62">
        <v>3</v>
      </c>
      <c r="B7" s="63">
        <v>753</v>
      </c>
      <c r="C7" s="60" t="s">
        <v>88</v>
      </c>
      <c r="D7" s="42"/>
      <c r="E7" s="42"/>
      <c r="F7" s="61"/>
      <c r="G7" s="55"/>
      <c r="H7" s="55"/>
    </row>
    <row r="8" spans="1:8" x14ac:dyDescent="0.25">
      <c r="A8" s="62">
        <v>4</v>
      </c>
      <c r="B8" s="63">
        <v>754</v>
      </c>
      <c r="C8" s="60" t="s">
        <v>107</v>
      </c>
      <c r="D8" s="42"/>
      <c r="E8" s="42"/>
      <c r="F8" s="61"/>
      <c r="G8" s="55"/>
      <c r="H8" s="55"/>
    </row>
    <row r="9" spans="1:8" x14ac:dyDescent="0.25">
      <c r="A9" s="62">
        <v>5</v>
      </c>
      <c r="B9" s="67">
        <v>755756</v>
      </c>
      <c r="C9" s="60" t="s">
        <v>124</v>
      </c>
      <c r="D9" s="42"/>
      <c r="E9" s="42"/>
      <c r="F9" s="61"/>
      <c r="G9" s="55"/>
      <c r="H9" s="55"/>
    </row>
    <row r="10" spans="1:8" x14ac:dyDescent="0.25">
      <c r="A10" s="62">
        <v>6</v>
      </c>
      <c r="B10" s="63">
        <v>757</v>
      </c>
      <c r="C10" s="60" t="s">
        <v>140</v>
      </c>
      <c r="D10" s="42"/>
      <c r="E10" s="42"/>
      <c r="F10" s="61"/>
      <c r="G10" s="55"/>
      <c r="H10" s="55"/>
    </row>
    <row r="11" spans="1:8" x14ac:dyDescent="0.25">
      <c r="A11" s="62">
        <v>7</v>
      </c>
      <c r="B11" s="63">
        <v>759</v>
      </c>
      <c r="C11" s="60" t="s">
        <v>156</v>
      </c>
      <c r="D11" s="42"/>
      <c r="E11" s="42"/>
      <c r="F11" s="61"/>
      <c r="G11" s="55"/>
      <c r="H11" s="55"/>
    </row>
    <row r="12" spans="1:8" x14ac:dyDescent="0.25">
      <c r="A12" s="62">
        <v>8</v>
      </c>
      <c r="B12" s="67">
        <v>759761</v>
      </c>
      <c r="C12" s="60" t="s">
        <v>166</v>
      </c>
      <c r="D12" s="42"/>
      <c r="E12" s="42"/>
      <c r="F12" s="61"/>
      <c r="G12" s="55"/>
      <c r="H12" s="55"/>
    </row>
    <row r="13" spans="1:8" x14ac:dyDescent="0.25">
      <c r="A13" s="62">
        <v>9</v>
      </c>
      <c r="B13" s="63">
        <v>763</v>
      </c>
      <c r="C13" s="60" t="s">
        <v>179</v>
      </c>
      <c r="D13" s="42"/>
      <c r="E13" s="42"/>
      <c r="F13" s="61"/>
      <c r="G13" s="55"/>
      <c r="H13" s="55"/>
    </row>
    <row r="14" spans="1:8" x14ac:dyDescent="0.25">
      <c r="A14" s="62">
        <v>10</v>
      </c>
      <c r="B14" s="63">
        <v>764</v>
      </c>
      <c r="C14" s="60" t="s">
        <v>192</v>
      </c>
      <c r="D14" s="42"/>
      <c r="E14" s="42"/>
      <c r="F14" s="61"/>
      <c r="G14" s="55"/>
      <c r="H14" s="55"/>
    </row>
    <row r="15" spans="1:8" x14ac:dyDescent="0.25">
      <c r="A15" s="62">
        <v>11</v>
      </c>
      <c r="B15" s="63"/>
      <c r="C15" s="60" t="s">
        <v>199</v>
      </c>
      <c r="D15" s="42"/>
      <c r="E15" s="42"/>
      <c r="F15" s="61"/>
      <c r="G15" s="55"/>
      <c r="H15" s="55"/>
    </row>
    <row r="16" spans="1:8" x14ac:dyDescent="0.25">
      <c r="A16" s="68">
        <v>12</v>
      </c>
      <c r="B16" s="69"/>
      <c r="C16" s="70" t="s">
        <v>207</v>
      </c>
      <c r="D16" s="93"/>
      <c r="E16" s="93"/>
      <c r="F16" s="94"/>
      <c r="G16" s="55"/>
      <c r="H16" s="55"/>
    </row>
    <row r="17" spans="1:8" x14ac:dyDescent="0.25">
      <c r="A17" s="62">
        <v>13</v>
      </c>
      <c r="B17" s="63"/>
      <c r="C17" s="57" t="s">
        <v>216</v>
      </c>
      <c r="D17" s="58"/>
      <c r="E17" s="58"/>
      <c r="F17" s="59"/>
      <c r="G17" s="55"/>
      <c r="H17" s="55"/>
    </row>
    <row r="18" spans="1:8" x14ac:dyDescent="0.25">
      <c r="A18" s="62">
        <v>14</v>
      </c>
      <c r="B18" s="67">
        <v>765767</v>
      </c>
      <c r="C18" s="60" t="s">
        <v>225</v>
      </c>
      <c r="D18" s="42"/>
      <c r="E18" s="42"/>
      <c r="F18" s="61"/>
      <c r="G18" s="55"/>
      <c r="H18" s="55"/>
    </row>
    <row r="19" spans="1:8" x14ac:dyDescent="0.25">
      <c r="A19" s="62">
        <v>15</v>
      </c>
      <c r="B19" s="63">
        <v>766</v>
      </c>
      <c r="C19" s="60" t="s">
        <v>235</v>
      </c>
      <c r="D19" s="42"/>
      <c r="E19" s="42"/>
      <c r="F19" s="61"/>
      <c r="G19" s="55"/>
      <c r="H19" s="55"/>
    </row>
    <row r="20" spans="1:8" x14ac:dyDescent="0.25">
      <c r="A20" s="62">
        <v>16</v>
      </c>
      <c r="B20" s="63">
        <v>766.5</v>
      </c>
      <c r="C20" s="60" t="s">
        <v>245</v>
      </c>
      <c r="D20" s="42"/>
      <c r="E20" s="42"/>
      <c r="F20" s="61"/>
      <c r="G20" s="55"/>
      <c r="H20" s="55"/>
    </row>
    <row r="21" spans="1:8" x14ac:dyDescent="0.25">
      <c r="A21" s="62">
        <v>17</v>
      </c>
      <c r="B21" s="63">
        <v>768</v>
      </c>
      <c r="C21" s="60" t="s">
        <v>255</v>
      </c>
      <c r="D21" s="42"/>
      <c r="E21" s="42"/>
      <c r="F21" s="61"/>
      <c r="G21" s="55"/>
      <c r="H21" s="55"/>
    </row>
    <row r="22" spans="1:8" x14ac:dyDescent="0.25">
      <c r="A22" s="62">
        <v>18</v>
      </c>
      <c r="B22" s="63">
        <v>769</v>
      </c>
      <c r="C22" s="60" t="s">
        <v>262</v>
      </c>
      <c r="D22" s="42"/>
      <c r="E22" s="42"/>
      <c r="F22" s="61"/>
      <c r="G22" s="55"/>
      <c r="H22" s="55"/>
    </row>
    <row r="23" spans="1:8" x14ac:dyDescent="0.25">
      <c r="A23" s="62">
        <v>19</v>
      </c>
      <c r="B23" s="63" t="s">
        <v>272</v>
      </c>
      <c r="C23" s="60" t="s">
        <v>273</v>
      </c>
      <c r="D23" s="42"/>
      <c r="E23" s="42"/>
      <c r="F23" s="61"/>
      <c r="G23" s="55"/>
      <c r="H23" s="55"/>
    </row>
    <row r="24" spans="1:8" x14ac:dyDescent="0.25">
      <c r="A24" s="62">
        <v>20</v>
      </c>
      <c r="B24" s="63">
        <v>781</v>
      </c>
      <c r="C24" s="60" t="s">
        <v>280</v>
      </c>
      <c r="D24" s="42"/>
      <c r="E24" s="42"/>
      <c r="F24" s="61"/>
      <c r="G24" s="55"/>
      <c r="H24" s="55"/>
    </row>
    <row r="25" spans="1:8" x14ac:dyDescent="0.25">
      <c r="A25" s="62">
        <v>21</v>
      </c>
      <c r="B25" s="63">
        <v>783</v>
      </c>
      <c r="C25" s="60" t="s">
        <v>286</v>
      </c>
      <c r="D25" s="42"/>
      <c r="E25" s="42"/>
      <c r="F25" s="61"/>
      <c r="G25" s="55"/>
      <c r="H25" s="55"/>
    </row>
    <row r="26" spans="1:8" x14ac:dyDescent="0.25">
      <c r="A26" s="62">
        <v>22</v>
      </c>
      <c r="B26" s="63">
        <v>786</v>
      </c>
      <c r="C26" s="60" t="s">
        <v>292</v>
      </c>
      <c r="D26" s="42"/>
      <c r="E26" s="42"/>
      <c r="F26" s="61"/>
      <c r="G26" s="55"/>
      <c r="H26" s="55"/>
    </row>
    <row r="27" spans="1:8" x14ac:dyDescent="0.25">
      <c r="A27" s="51">
        <v>23</v>
      </c>
      <c r="B27" s="50" t="s">
        <v>300</v>
      </c>
      <c r="C27" s="77" t="s">
        <v>301</v>
      </c>
      <c r="D27" s="78"/>
      <c r="E27" s="78"/>
      <c r="F27" s="79"/>
      <c r="G27" s="95"/>
      <c r="H27" s="95"/>
    </row>
    <row r="28" spans="1:8" x14ac:dyDescent="0.25">
      <c r="A28" s="56"/>
      <c r="B28" s="55" t="s">
        <v>308</v>
      </c>
      <c r="C28" s="60"/>
      <c r="D28" s="42"/>
      <c r="E28" s="42"/>
      <c r="F28" s="61"/>
      <c r="G28" s="55"/>
      <c r="H28" s="55"/>
    </row>
    <row r="29" spans="1:8" x14ac:dyDescent="0.25">
      <c r="A29" s="62">
        <v>25</v>
      </c>
      <c r="B29" s="63"/>
      <c r="C29" s="70" t="s">
        <v>316</v>
      </c>
      <c r="D29" s="42"/>
      <c r="E29" s="42"/>
      <c r="F29" s="61"/>
      <c r="G29" s="55"/>
      <c r="H29" s="55"/>
    </row>
    <row r="30" spans="1:8" x14ac:dyDescent="0.25">
      <c r="A30" s="62">
        <v>26</v>
      </c>
      <c r="B30" s="63"/>
      <c r="C30" s="82" t="s">
        <v>322</v>
      </c>
      <c r="D30" s="58"/>
      <c r="E30" s="58"/>
      <c r="F30" s="59"/>
      <c r="G30" s="55"/>
      <c r="H30" s="55"/>
    </row>
    <row r="31" spans="1:8" x14ac:dyDescent="0.25">
      <c r="A31" s="62">
        <v>27</v>
      </c>
      <c r="B31" s="67">
        <v>791792</v>
      </c>
      <c r="C31" s="60" t="s">
        <v>328</v>
      </c>
      <c r="D31" s="42"/>
      <c r="E31" s="42"/>
      <c r="F31" s="61"/>
      <c r="G31" s="55"/>
      <c r="H31" s="55"/>
    </row>
    <row r="32" spans="1:8" x14ac:dyDescent="0.25">
      <c r="A32" s="62">
        <v>28</v>
      </c>
      <c r="B32" s="63"/>
      <c r="C32" s="60" t="s">
        <v>334</v>
      </c>
      <c r="D32" s="42"/>
      <c r="E32" s="42"/>
      <c r="F32" s="61"/>
      <c r="G32" s="55"/>
      <c r="H32" s="55"/>
    </row>
    <row r="33" spans="1:8" x14ac:dyDescent="0.25">
      <c r="A33" s="62">
        <v>29</v>
      </c>
      <c r="B33" s="63"/>
      <c r="C33" s="60" t="s">
        <v>338</v>
      </c>
      <c r="D33" s="42"/>
      <c r="E33" s="42"/>
      <c r="F33" s="61"/>
      <c r="G33" s="55"/>
      <c r="H33" s="55"/>
    </row>
    <row r="34" spans="1:8" x14ac:dyDescent="0.25">
      <c r="A34" s="62">
        <v>30</v>
      </c>
      <c r="B34" s="63"/>
      <c r="C34" s="60" t="s">
        <v>344</v>
      </c>
      <c r="D34" s="42"/>
      <c r="E34" s="42"/>
      <c r="F34" s="61"/>
      <c r="G34" s="55"/>
      <c r="H34" s="55"/>
    </row>
    <row r="35" spans="1:8" x14ac:dyDescent="0.25">
      <c r="A35" s="62">
        <v>31</v>
      </c>
      <c r="B35" s="67">
        <v>794795</v>
      </c>
      <c r="C35" s="60" t="s">
        <v>349</v>
      </c>
      <c r="D35" s="42"/>
      <c r="E35" s="42"/>
      <c r="F35" s="61"/>
      <c r="G35" s="55"/>
      <c r="H35" s="55"/>
    </row>
    <row r="36" spans="1:8" x14ac:dyDescent="0.25">
      <c r="A36" s="62">
        <v>32</v>
      </c>
      <c r="B36" s="63">
        <v>797</v>
      </c>
      <c r="C36" s="60" t="s">
        <v>357</v>
      </c>
      <c r="D36" s="42"/>
      <c r="E36" s="42"/>
      <c r="F36" s="61"/>
      <c r="G36" s="55"/>
      <c r="H36" s="55"/>
    </row>
    <row r="37" spans="1:8" x14ac:dyDescent="0.25">
      <c r="A37" s="62">
        <v>33</v>
      </c>
      <c r="B37" s="63">
        <v>798</v>
      </c>
      <c r="C37" s="60" t="s">
        <v>360</v>
      </c>
      <c r="D37" s="42"/>
      <c r="E37" s="42"/>
      <c r="F37" s="61"/>
      <c r="G37" s="55"/>
      <c r="H37" s="55"/>
    </row>
    <row r="38" spans="1:8" x14ac:dyDescent="0.25">
      <c r="A38" s="51">
        <v>34</v>
      </c>
      <c r="B38" s="50">
        <v>798.1</v>
      </c>
      <c r="C38" s="77" t="s">
        <v>363</v>
      </c>
      <c r="D38" s="78"/>
      <c r="E38" s="78"/>
      <c r="F38" s="79"/>
      <c r="G38" s="95"/>
      <c r="H38" s="95"/>
    </row>
    <row r="39" spans="1:8" x14ac:dyDescent="0.25">
      <c r="A39" s="56"/>
      <c r="B39" s="55"/>
      <c r="C39" s="60" t="s">
        <v>372</v>
      </c>
      <c r="D39" s="42"/>
      <c r="E39" s="42"/>
      <c r="F39" s="61"/>
      <c r="G39" s="55"/>
      <c r="H39" s="55"/>
    </row>
    <row r="40" spans="1:8" x14ac:dyDescent="0.25">
      <c r="A40" s="62">
        <v>36</v>
      </c>
      <c r="B40" s="63">
        <v>798.5</v>
      </c>
      <c r="C40" s="60" t="s">
        <v>375</v>
      </c>
      <c r="D40" s="42"/>
      <c r="E40" s="42"/>
      <c r="F40" s="61"/>
      <c r="G40" s="55"/>
      <c r="H40" s="55"/>
    </row>
    <row r="41" spans="1:8" x14ac:dyDescent="0.25">
      <c r="A41" s="96">
        <v>37</v>
      </c>
      <c r="B41" s="49"/>
      <c r="C41" s="97" t="s">
        <v>380</v>
      </c>
      <c r="D41" s="46"/>
      <c r="E41" s="46"/>
      <c r="F41" s="49"/>
      <c r="G41" s="49"/>
      <c r="H41" s="49"/>
    </row>
    <row r="42" spans="1:8" x14ac:dyDescent="0.25">
      <c r="A42" s="56"/>
      <c r="B42" s="61"/>
      <c r="C42" s="60"/>
      <c r="D42" s="42"/>
      <c r="E42" s="42"/>
      <c r="F42" s="61"/>
      <c r="G42" s="61"/>
      <c r="H42" s="61"/>
    </row>
    <row r="43" spans="1:8" x14ac:dyDescent="0.25">
      <c r="A43" s="98">
        <v>38</v>
      </c>
      <c r="B43" s="99"/>
      <c r="C43" s="100" t="s">
        <v>387</v>
      </c>
      <c r="D43" s="101"/>
      <c r="E43" s="101"/>
      <c r="F43" s="102"/>
      <c r="G43" s="85"/>
      <c r="H43" s="85"/>
    </row>
    <row r="44" spans="1:8" x14ac:dyDescent="0.25">
      <c r="A44" s="103"/>
      <c r="B44" s="89"/>
      <c r="C44" s="90"/>
      <c r="D44" s="91"/>
      <c r="E44" s="91"/>
      <c r="F44" s="92"/>
      <c r="G44" s="89"/>
      <c r="H44" s="89"/>
    </row>
    <row r="45" spans="1:8" x14ac:dyDescent="0.25">
      <c r="A45" s="26"/>
    </row>
    <row r="46" spans="1:8" x14ac:dyDescent="0.25">
      <c r="A46" s="26"/>
    </row>
    <row r="47" spans="1:8" x14ac:dyDescent="0.25">
      <c r="A47" s="26"/>
    </row>
    <row r="48" spans="1:8" x14ac:dyDescent="0.25">
      <c r="A48" s="26"/>
    </row>
    <row r="49" spans="1:1" x14ac:dyDescent="0.25">
      <c r="A49" s="26"/>
    </row>
  </sheetData>
  <pageMargins left="0.75" right="0.75" top="1" bottom="1" header="0.5" footer="0.5"/>
  <pageSetup orientation="portrait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4"/>
  <sheetViews>
    <sheetView workbookViewId="0">
      <selection activeCell="I12" sqref="I12"/>
    </sheetView>
  </sheetViews>
  <sheetFormatPr defaultRowHeight="14.25" x14ac:dyDescent="0.25"/>
  <cols>
    <col min="1" max="1" width="10" style="23" customWidth="1"/>
    <col min="2" max="2" width="33.28515625" style="23" customWidth="1"/>
    <col min="3" max="3" width="17.28515625" style="23" customWidth="1"/>
    <col min="4" max="4" width="16" style="23" customWidth="1"/>
    <col min="5" max="5" width="8.5703125" style="23" customWidth="1"/>
    <col min="6" max="16384" width="9.140625" style="23"/>
  </cols>
  <sheetData>
    <row r="1" spans="1:5" x14ac:dyDescent="0.25">
      <c r="A1" s="43" t="s">
        <v>2</v>
      </c>
      <c r="B1" s="42" t="s">
        <v>4</v>
      </c>
      <c r="C1" s="104" t="s">
        <v>5</v>
      </c>
      <c r="D1" s="93">
        <f>'RR1'!D1</f>
        <v>2024</v>
      </c>
    </row>
    <row r="3" spans="1:5" x14ac:dyDescent="0.25">
      <c r="A3" s="105" t="s">
        <v>25</v>
      </c>
      <c r="B3" s="106" t="s">
        <v>26</v>
      </c>
      <c r="C3" s="106" t="s">
        <v>27</v>
      </c>
      <c r="D3" s="106" t="s">
        <v>28</v>
      </c>
      <c r="E3" s="106" t="s">
        <v>29</v>
      </c>
    </row>
    <row r="4" spans="1:5" x14ac:dyDescent="0.25">
      <c r="A4" s="62">
        <v>1</v>
      </c>
      <c r="B4" s="63" t="s">
        <v>49</v>
      </c>
      <c r="C4" s="63"/>
      <c r="D4" s="63"/>
      <c r="E4" s="63" t="s">
        <v>4</v>
      </c>
    </row>
    <row r="5" spans="1:5" x14ac:dyDescent="0.25">
      <c r="A5" s="62">
        <v>2</v>
      </c>
      <c r="B5" s="63" t="s">
        <v>62</v>
      </c>
      <c r="C5" s="63"/>
      <c r="D5" s="63"/>
      <c r="E5" s="63" t="s">
        <v>4</v>
      </c>
    </row>
    <row r="6" spans="1:5" x14ac:dyDescent="0.25">
      <c r="A6" s="62">
        <v>3</v>
      </c>
      <c r="B6" s="63" t="s">
        <v>73</v>
      </c>
      <c r="C6" s="63"/>
      <c r="D6" s="63"/>
      <c r="E6" s="63" t="s">
        <v>4</v>
      </c>
    </row>
    <row r="7" spans="1:5" x14ac:dyDescent="0.25">
      <c r="A7" s="62">
        <v>4</v>
      </c>
      <c r="B7" s="63" t="s">
        <v>89</v>
      </c>
      <c r="C7" s="63"/>
      <c r="D7" s="63"/>
      <c r="E7" s="63" t="s">
        <v>4</v>
      </c>
    </row>
    <row r="8" spans="1:5" x14ac:dyDescent="0.25">
      <c r="A8" s="62">
        <v>5</v>
      </c>
      <c r="B8" s="63" t="s">
        <v>108</v>
      </c>
      <c r="C8" s="63"/>
      <c r="D8" s="63"/>
      <c r="E8" s="63" t="s">
        <v>4</v>
      </c>
    </row>
    <row r="9" spans="1:5" x14ac:dyDescent="0.25">
      <c r="A9" s="62">
        <v>6</v>
      </c>
      <c r="B9" s="63" t="s">
        <v>125</v>
      </c>
      <c r="C9" s="63"/>
      <c r="D9" s="63"/>
      <c r="E9" s="63" t="s">
        <v>4</v>
      </c>
    </row>
    <row r="10" spans="1:5" x14ac:dyDescent="0.25">
      <c r="A10" s="62">
        <v>7</v>
      </c>
      <c r="B10" s="63" t="s">
        <v>141</v>
      </c>
      <c r="C10" s="63"/>
      <c r="D10" s="63"/>
      <c r="E10" s="63" t="s">
        <v>4</v>
      </c>
    </row>
    <row r="11" spans="1:5" x14ac:dyDescent="0.25">
      <c r="A11" s="62">
        <v>8</v>
      </c>
      <c r="B11" s="63" t="s">
        <v>157</v>
      </c>
      <c r="C11" s="63"/>
      <c r="D11" s="63"/>
      <c r="E11" s="63" t="s">
        <v>4</v>
      </c>
    </row>
    <row r="12" spans="1:5" x14ac:dyDescent="0.25">
      <c r="A12" s="68">
        <v>9</v>
      </c>
      <c r="B12" s="69" t="s">
        <v>167</v>
      </c>
      <c r="C12" s="63"/>
      <c r="D12" s="63"/>
      <c r="E12" s="63" t="s">
        <v>4</v>
      </c>
    </row>
    <row r="13" spans="1:5" x14ac:dyDescent="0.25">
      <c r="A13" s="62">
        <v>10</v>
      </c>
      <c r="B13" s="63" t="s">
        <v>180</v>
      </c>
      <c r="C13" s="63"/>
      <c r="D13" s="63"/>
      <c r="E13" s="63" t="s">
        <v>4</v>
      </c>
    </row>
    <row r="14" spans="1:5" x14ac:dyDescent="0.25">
      <c r="A14" s="62">
        <v>11</v>
      </c>
      <c r="B14" s="63" t="s">
        <v>193</v>
      </c>
      <c r="C14" s="63"/>
      <c r="D14" s="63"/>
      <c r="E14" s="63" t="s">
        <v>4</v>
      </c>
    </row>
    <row r="15" spans="1:5" x14ac:dyDescent="0.25">
      <c r="A15" s="68">
        <v>12</v>
      </c>
      <c r="B15" s="69" t="s">
        <v>200</v>
      </c>
      <c r="C15" s="63"/>
      <c r="D15" s="63"/>
      <c r="E15" s="63" t="s">
        <v>4</v>
      </c>
    </row>
    <row r="16" spans="1:5" x14ac:dyDescent="0.25">
      <c r="A16" s="62">
        <v>13</v>
      </c>
      <c r="B16" s="63" t="s">
        <v>208</v>
      </c>
      <c r="C16" s="63"/>
      <c r="D16" s="63"/>
      <c r="E16" s="63" t="s">
        <v>4</v>
      </c>
    </row>
    <row r="17" spans="1:5" x14ac:dyDescent="0.25">
      <c r="A17" s="62">
        <v>14</v>
      </c>
      <c r="B17" s="63" t="s">
        <v>217</v>
      </c>
      <c r="C17" s="63"/>
      <c r="D17" s="63"/>
      <c r="E17" s="63" t="s">
        <v>4</v>
      </c>
    </row>
    <row r="18" spans="1:5" x14ac:dyDescent="0.25">
      <c r="A18" s="62">
        <v>15</v>
      </c>
      <c r="B18" s="63" t="s">
        <v>226</v>
      </c>
      <c r="C18" s="63"/>
      <c r="D18" s="63"/>
      <c r="E18" s="63" t="s">
        <v>4</v>
      </c>
    </row>
    <row r="19" spans="1:5" x14ac:dyDescent="0.25">
      <c r="A19" s="62">
        <v>16</v>
      </c>
      <c r="B19" s="63" t="s">
        <v>236</v>
      </c>
      <c r="C19" s="63"/>
      <c r="D19" s="63"/>
      <c r="E19" s="63" t="s">
        <v>4</v>
      </c>
    </row>
    <row r="20" spans="1:5" x14ac:dyDescent="0.25">
      <c r="A20" s="62">
        <v>17</v>
      </c>
      <c r="B20" s="63" t="s">
        <v>246</v>
      </c>
      <c r="C20" s="63"/>
      <c r="D20" s="63"/>
      <c r="E20" s="63" t="s">
        <v>4</v>
      </c>
    </row>
    <row r="21" spans="1:5" x14ac:dyDescent="0.25">
      <c r="A21" s="68">
        <v>18</v>
      </c>
      <c r="B21" s="69" t="s">
        <v>256</v>
      </c>
      <c r="C21" s="63"/>
      <c r="D21" s="63"/>
      <c r="E21" s="63" t="s">
        <v>4</v>
      </c>
    </row>
    <row r="22" spans="1:5" x14ac:dyDescent="0.25">
      <c r="A22" s="62">
        <v>19</v>
      </c>
      <c r="B22" s="63" t="s">
        <v>263</v>
      </c>
      <c r="C22" s="63"/>
      <c r="D22" s="63"/>
      <c r="E22" s="63" t="s">
        <v>4</v>
      </c>
    </row>
    <row r="23" spans="1:5" x14ac:dyDescent="0.25">
      <c r="A23" s="62">
        <v>20</v>
      </c>
      <c r="B23" s="63" t="s">
        <v>274</v>
      </c>
      <c r="C23" s="63"/>
      <c r="D23" s="63"/>
      <c r="E23" s="63" t="s">
        <v>4</v>
      </c>
    </row>
    <row r="24" spans="1:5" x14ac:dyDescent="0.25">
      <c r="A24" s="68">
        <v>21</v>
      </c>
      <c r="B24" s="69" t="s">
        <v>281</v>
      </c>
      <c r="C24" s="63"/>
      <c r="D24" s="63"/>
      <c r="E24" s="63" t="s">
        <v>4</v>
      </c>
    </row>
    <row r="25" spans="1:5" x14ac:dyDescent="0.25">
      <c r="A25" s="62">
        <v>22</v>
      </c>
      <c r="B25" s="63" t="s">
        <v>287</v>
      </c>
      <c r="C25" s="63"/>
      <c r="D25" s="63"/>
      <c r="E25" s="63" t="s">
        <v>4</v>
      </c>
    </row>
    <row r="26" spans="1:5" x14ac:dyDescent="0.25">
      <c r="A26" s="62">
        <v>23</v>
      </c>
      <c r="B26" s="63" t="s">
        <v>293</v>
      </c>
      <c r="C26" s="63"/>
      <c r="D26" s="63"/>
      <c r="E26" s="63" t="s">
        <v>4</v>
      </c>
    </row>
    <row r="27" spans="1:5" x14ac:dyDescent="0.25">
      <c r="A27" s="62">
        <v>24</v>
      </c>
      <c r="B27" s="63" t="s">
        <v>302</v>
      </c>
      <c r="C27" s="63"/>
      <c r="D27" s="63"/>
      <c r="E27" s="63" t="s">
        <v>4</v>
      </c>
    </row>
    <row r="28" spans="1:5" x14ac:dyDescent="0.25">
      <c r="A28" s="68">
        <v>25</v>
      </c>
      <c r="B28" s="69" t="s">
        <v>217</v>
      </c>
      <c r="C28" s="63"/>
      <c r="D28" s="63"/>
      <c r="E28" s="63" t="s">
        <v>4</v>
      </c>
    </row>
    <row r="29" spans="1:5" x14ac:dyDescent="0.25">
      <c r="A29" s="62">
        <v>26</v>
      </c>
      <c r="B29" s="63" t="s">
        <v>317</v>
      </c>
      <c r="C29" s="63"/>
      <c r="D29" s="63"/>
      <c r="E29" s="63" t="s">
        <v>4</v>
      </c>
    </row>
    <row r="30" spans="1:5" x14ac:dyDescent="0.25">
      <c r="A30" s="62">
        <v>27</v>
      </c>
      <c r="B30" s="63" t="s">
        <v>323</v>
      </c>
      <c r="C30" s="63"/>
      <c r="D30" s="63"/>
      <c r="E30" s="63" t="s">
        <v>4</v>
      </c>
    </row>
    <row r="31" spans="1:5" x14ac:dyDescent="0.25">
      <c r="A31" s="62">
        <v>28</v>
      </c>
      <c r="B31" s="63" t="s">
        <v>329</v>
      </c>
      <c r="C31" s="63"/>
      <c r="D31" s="63"/>
      <c r="E31" s="63" t="s">
        <v>4</v>
      </c>
    </row>
    <row r="32" spans="1:5" x14ac:dyDescent="0.25">
      <c r="A32" s="62">
        <v>29</v>
      </c>
      <c r="B32" s="63" t="s">
        <v>335</v>
      </c>
      <c r="C32" s="63"/>
      <c r="D32" s="63"/>
      <c r="E32" s="63" t="s">
        <v>4</v>
      </c>
    </row>
    <row r="33" spans="1:5" x14ac:dyDescent="0.25">
      <c r="A33" s="62">
        <v>30</v>
      </c>
      <c r="B33" s="63" t="s">
        <v>339</v>
      </c>
      <c r="C33" s="63"/>
      <c r="D33" s="63"/>
      <c r="E33" s="63" t="s">
        <v>4</v>
      </c>
    </row>
    <row r="34" spans="1:5" x14ac:dyDescent="0.25">
      <c r="A34" s="62">
        <v>31</v>
      </c>
      <c r="B34" s="63" t="s">
        <v>345</v>
      </c>
      <c r="C34" s="63"/>
      <c r="D34" s="63"/>
      <c r="E34" s="63" t="s">
        <v>4</v>
      </c>
    </row>
    <row r="35" spans="1:5" x14ac:dyDescent="0.25">
      <c r="A35" s="62">
        <v>32</v>
      </c>
      <c r="B35" s="63" t="s">
        <v>350</v>
      </c>
      <c r="C35" s="63"/>
      <c r="D35" s="63"/>
      <c r="E35" s="63" t="s">
        <v>4</v>
      </c>
    </row>
    <row r="36" spans="1:5" x14ac:dyDescent="0.25">
      <c r="A36" s="62">
        <v>33</v>
      </c>
      <c r="B36" s="63" t="s">
        <v>358</v>
      </c>
      <c r="C36" s="63"/>
      <c r="D36" s="63"/>
      <c r="E36" s="63" t="s">
        <v>4</v>
      </c>
    </row>
    <row r="37" spans="1:5" x14ac:dyDescent="0.25">
      <c r="A37" s="62">
        <v>34</v>
      </c>
      <c r="B37" s="63" t="s">
        <v>361</v>
      </c>
      <c r="C37" s="63"/>
      <c r="D37" s="63"/>
      <c r="E37" s="63" t="s">
        <v>4</v>
      </c>
    </row>
    <row r="38" spans="1:5" x14ac:dyDescent="0.25">
      <c r="A38" s="62">
        <v>35</v>
      </c>
      <c r="B38" s="63" t="s">
        <v>364</v>
      </c>
      <c r="C38" s="63"/>
      <c r="D38" s="63"/>
      <c r="E38" s="63" t="s">
        <v>4</v>
      </c>
    </row>
    <row r="39" spans="1:5" x14ac:dyDescent="0.25">
      <c r="A39" s="68">
        <v>36</v>
      </c>
      <c r="B39" s="69" t="s">
        <v>373</v>
      </c>
      <c r="C39" s="63"/>
      <c r="D39" s="63"/>
      <c r="E39" s="63" t="s">
        <v>4</v>
      </c>
    </row>
    <row r="40" spans="1:5" x14ac:dyDescent="0.25">
      <c r="A40" s="62">
        <v>37</v>
      </c>
      <c r="B40" s="63" t="s">
        <v>376</v>
      </c>
      <c r="C40" s="63"/>
      <c r="D40" s="63"/>
      <c r="E40" s="63" t="s">
        <v>4</v>
      </c>
    </row>
    <row r="41" spans="1:5" x14ac:dyDescent="0.25">
      <c r="A41" s="62">
        <v>38</v>
      </c>
      <c r="B41" s="63" t="s">
        <v>381</v>
      </c>
      <c r="C41" s="63"/>
      <c r="D41" s="63"/>
      <c r="E41" s="63" t="s">
        <v>4</v>
      </c>
    </row>
    <row r="42" spans="1:5" x14ac:dyDescent="0.25">
      <c r="A42" s="62">
        <v>39</v>
      </c>
      <c r="B42" s="63" t="s">
        <v>384</v>
      </c>
      <c r="C42" s="63"/>
      <c r="D42" s="63"/>
      <c r="E42" s="63" t="s">
        <v>4</v>
      </c>
    </row>
    <row r="43" spans="1:5" x14ac:dyDescent="0.25">
      <c r="A43" s="62">
        <v>40</v>
      </c>
      <c r="B43" s="63" t="s">
        <v>388</v>
      </c>
      <c r="C43" s="63"/>
      <c r="D43" s="63"/>
      <c r="E43" s="63" t="s">
        <v>4</v>
      </c>
    </row>
    <row r="44" spans="1:5" x14ac:dyDescent="0.25">
      <c r="A44" s="26"/>
    </row>
    <row r="45" spans="1:5" x14ac:dyDescent="0.25">
      <c r="A45" s="26"/>
    </row>
    <row r="46" spans="1:5" x14ac:dyDescent="0.25">
      <c r="A46" s="26"/>
    </row>
    <row r="47" spans="1:5" x14ac:dyDescent="0.25">
      <c r="A47" s="26"/>
    </row>
    <row r="48" spans="1:5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</sheetData>
  <pageMargins left="0.75" right="0.75" top="1" bottom="1" header="0.5" footer="0.5"/>
  <pageSetup orientation="portrait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3"/>
  <sheetViews>
    <sheetView view="pageBreakPreview" zoomScale="60" zoomScaleNormal="100" workbookViewId="0">
      <selection activeCell="L14" sqref="L14"/>
    </sheetView>
  </sheetViews>
  <sheetFormatPr defaultRowHeight="14.25" x14ac:dyDescent="0.25"/>
  <cols>
    <col min="1" max="1" width="10.140625" style="23" customWidth="1"/>
    <col min="2" max="2" width="27.28515625" style="23" customWidth="1"/>
    <col min="3" max="3" width="16.7109375" style="23" customWidth="1"/>
    <col min="4" max="4" width="16.42578125" style="23" customWidth="1"/>
    <col min="5" max="5" width="14.140625" style="23" customWidth="1"/>
    <col min="6" max="16384" width="9.140625" style="23"/>
  </cols>
  <sheetData>
    <row r="1" spans="1:5" x14ac:dyDescent="0.25">
      <c r="A1" s="43" t="s">
        <v>2</v>
      </c>
      <c r="B1" s="93"/>
      <c r="C1" s="93"/>
      <c r="D1" s="104" t="s">
        <v>6</v>
      </c>
      <c r="E1" s="93">
        <f>'RR1'!D1-1</f>
        <v>2023</v>
      </c>
    </row>
    <row r="2" spans="1:5" x14ac:dyDescent="0.25">
      <c r="B2" s="24" t="s">
        <v>15</v>
      </c>
      <c r="C2" s="21"/>
      <c r="D2" s="21"/>
    </row>
    <row r="3" spans="1:5" x14ac:dyDescent="0.25">
      <c r="A3" s="68" t="s">
        <v>30</v>
      </c>
      <c r="B3" s="68" t="s">
        <v>31</v>
      </c>
      <c r="C3" s="68" t="s">
        <v>32</v>
      </c>
      <c r="D3" s="68" t="s">
        <v>33</v>
      </c>
      <c r="E3" s="68" t="s">
        <v>34</v>
      </c>
    </row>
    <row r="4" spans="1:5" x14ac:dyDescent="0.25">
      <c r="A4" s="68"/>
      <c r="B4" s="68"/>
      <c r="C4" s="68" t="s">
        <v>50</v>
      </c>
      <c r="D4" s="68" t="s">
        <v>51</v>
      </c>
      <c r="E4" s="68" t="s">
        <v>50</v>
      </c>
    </row>
    <row r="5" spans="1:5" x14ac:dyDescent="0.25">
      <c r="A5" s="62">
        <v>1</v>
      </c>
      <c r="B5" s="63" t="s">
        <v>63</v>
      </c>
      <c r="C5" s="107" t="s">
        <v>4</v>
      </c>
      <c r="D5" s="107" t="s">
        <v>4</v>
      </c>
      <c r="E5" s="107" t="s">
        <v>4</v>
      </c>
    </row>
    <row r="6" spans="1:5" x14ac:dyDescent="0.25">
      <c r="A6" s="62">
        <f t="shared" ref="A6:A50" si="0">(A5+1)</f>
        <v>2</v>
      </c>
      <c r="B6" s="63" t="s">
        <v>74</v>
      </c>
      <c r="C6" s="107"/>
      <c r="D6" s="107"/>
      <c r="E6" s="107"/>
    </row>
    <row r="7" spans="1:5" x14ac:dyDescent="0.25">
      <c r="A7" s="62">
        <f t="shared" si="0"/>
        <v>3</v>
      </c>
      <c r="B7" s="63" t="s">
        <v>90</v>
      </c>
      <c r="C7" s="107"/>
      <c r="D7" s="107"/>
      <c r="E7" s="107"/>
    </row>
    <row r="8" spans="1:5" x14ac:dyDescent="0.25">
      <c r="A8" s="62">
        <f t="shared" si="0"/>
        <v>4</v>
      </c>
      <c r="B8" s="63" t="s">
        <v>109</v>
      </c>
      <c r="C8" s="107"/>
      <c r="D8" s="107"/>
      <c r="E8" s="107"/>
    </row>
    <row r="9" spans="1:5" x14ac:dyDescent="0.25">
      <c r="A9" s="62">
        <f t="shared" si="0"/>
        <v>5</v>
      </c>
      <c r="B9" s="63" t="s">
        <v>126</v>
      </c>
      <c r="C9" s="107"/>
      <c r="D9" s="107"/>
      <c r="E9" s="107"/>
    </row>
    <row r="10" spans="1:5" x14ac:dyDescent="0.25">
      <c r="A10" s="62">
        <f t="shared" si="0"/>
        <v>6</v>
      </c>
      <c r="B10" s="63" t="s">
        <v>142</v>
      </c>
      <c r="C10" s="107"/>
      <c r="D10" s="107"/>
      <c r="E10" s="107"/>
    </row>
    <row r="11" spans="1:5" x14ac:dyDescent="0.25">
      <c r="A11" s="62">
        <f t="shared" si="0"/>
        <v>7</v>
      </c>
      <c r="B11" s="63" t="s">
        <v>158</v>
      </c>
      <c r="C11" s="107"/>
      <c r="D11" s="107"/>
      <c r="E11" s="107"/>
    </row>
    <row r="12" spans="1:5" x14ac:dyDescent="0.25">
      <c r="A12" s="62">
        <f t="shared" si="0"/>
        <v>8</v>
      </c>
      <c r="B12" s="63" t="s">
        <v>168</v>
      </c>
      <c r="C12" s="107"/>
      <c r="D12" s="107"/>
      <c r="E12" s="107"/>
    </row>
    <row r="13" spans="1:5" x14ac:dyDescent="0.25">
      <c r="A13" s="62">
        <f t="shared" si="0"/>
        <v>9</v>
      </c>
      <c r="B13" s="63" t="s">
        <v>181</v>
      </c>
      <c r="C13" s="107"/>
      <c r="D13" s="107"/>
      <c r="E13" s="107"/>
    </row>
    <row r="14" spans="1:5" x14ac:dyDescent="0.25">
      <c r="A14" s="62">
        <f t="shared" si="0"/>
        <v>10</v>
      </c>
      <c r="B14" s="63" t="s">
        <v>194</v>
      </c>
      <c r="C14" s="107"/>
      <c r="D14" s="107"/>
      <c r="E14" s="107"/>
    </row>
    <row r="15" spans="1:5" x14ac:dyDescent="0.25">
      <c r="A15" s="62">
        <f t="shared" si="0"/>
        <v>11</v>
      </c>
      <c r="B15" s="63" t="s">
        <v>201</v>
      </c>
      <c r="C15" s="107"/>
      <c r="D15" s="107"/>
      <c r="E15" s="107"/>
    </row>
    <row r="16" spans="1:5" x14ac:dyDescent="0.25">
      <c r="A16" s="62">
        <f t="shared" si="0"/>
        <v>12</v>
      </c>
      <c r="B16" s="63" t="s">
        <v>209</v>
      </c>
      <c r="C16" s="107"/>
      <c r="D16" s="107"/>
      <c r="E16" s="107"/>
    </row>
    <row r="17" spans="1:5" x14ac:dyDescent="0.25">
      <c r="A17" s="62">
        <f t="shared" si="0"/>
        <v>13</v>
      </c>
      <c r="B17" s="63" t="s">
        <v>218</v>
      </c>
      <c r="C17" s="107"/>
      <c r="D17" s="107"/>
      <c r="E17" s="107"/>
    </row>
    <row r="18" spans="1:5" x14ac:dyDescent="0.25">
      <c r="A18" s="62">
        <f t="shared" si="0"/>
        <v>14</v>
      </c>
      <c r="B18" s="63" t="s">
        <v>227</v>
      </c>
      <c r="C18" s="107"/>
      <c r="D18" s="107"/>
      <c r="E18" s="107"/>
    </row>
    <row r="19" spans="1:5" x14ac:dyDescent="0.25">
      <c r="A19" s="62">
        <f t="shared" si="0"/>
        <v>15</v>
      </c>
      <c r="B19" s="63" t="s">
        <v>237</v>
      </c>
      <c r="C19" s="107"/>
      <c r="D19" s="107"/>
      <c r="E19" s="107"/>
    </row>
    <row r="20" spans="1:5" x14ac:dyDescent="0.25">
      <c r="A20" s="62">
        <f t="shared" si="0"/>
        <v>16</v>
      </c>
      <c r="B20" s="63" t="s">
        <v>247</v>
      </c>
      <c r="C20" s="107"/>
      <c r="D20" s="107"/>
      <c r="E20" s="107"/>
    </row>
    <row r="21" spans="1:5" x14ac:dyDescent="0.25">
      <c r="A21" s="62">
        <f t="shared" si="0"/>
        <v>17</v>
      </c>
      <c r="B21" s="63" t="s">
        <v>257</v>
      </c>
      <c r="C21" s="107"/>
      <c r="D21" s="107"/>
      <c r="E21" s="107"/>
    </row>
    <row r="22" spans="1:5" x14ac:dyDescent="0.25">
      <c r="A22" s="62">
        <f t="shared" si="0"/>
        <v>18</v>
      </c>
      <c r="B22" s="63" t="s">
        <v>264</v>
      </c>
      <c r="C22" s="107"/>
      <c r="D22" s="107"/>
      <c r="E22" s="107"/>
    </row>
    <row r="23" spans="1:5" x14ac:dyDescent="0.25">
      <c r="A23" s="62">
        <f t="shared" si="0"/>
        <v>19</v>
      </c>
      <c r="B23" s="63" t="s">
        <v>275</v>
      </c>
      <c r="C23" s="107"/>
      <c r="D23" s="107"/>
      <c r="E23" s="107"/>
    </row>
    <row r="24" spans="1:5" x14ac:dyDescent="0.25">
      <c r="A24" s="62">
        <f t="shared" si="0"/>
        <v>20</v>
      </c>
      <c r="B24" s="63" t="s">
        <v>282</v>
      </c>
      <c r="C24" s="107"/>
      <c r="D24" s="107"/>
      <c r="E24" s="107"/>
    </row>
    <row r="25" spans="1:5" x14ac:dyDescent="0.25">
      <c r="A25" s="62">
        <f t="shared" si="0"/>
        <v>21</v>
      </c>
      <c r="B25" s="63" t="s">
        <v>288</v>
      </c>
      <c r="C25" s="107"/>
      <c r="D25" s="107"/>
      <c r="E25" s="107"/>
    </row>
    <row r="26" spans="1:5" x14ac:dyDescent="0.25">
      <c r="A26" s="62">
        <f t="shared" si="0"/>
        <v>22</v>
      </c>
      <c r="B26" s="63" t="s">
        <v>294</v>
      </c>
      <c r="C26" s="107"/>
      <c r="D26" s="107"/>
      <c r="E26" s="107"/>
    </row>
    <row r="27" spans="1:5" x14ac:dyDescent="0.25">
      <c r="A27" s="62">
        <f t="shared" si="0"/>
        <v>23</v>
      </c>
      <c r="B27" s="63" t="s">
        <v>303</v>
      </c>
      <c r="C27" s="107"/>
      <c r="D27" s="107"/>
      <c r="E27" s="107"/>
    </row>
    <row r="28" spans="1:5" x14ac:dyDescent="0.25">
      <c r="A28" s="62">
        <f t="shared" si="0"/>
        <v>24</v>
      </c>
      <c r="B28" s="63" t="s">
        <v>309</v>
      </c>
      <c r="C28" s="107"/>
      <c r="D28" s="107"/>
      <c r="E28" s="107"/>
    </row>
    <row r="29" spans="1:5" x14ac:dyDescent="0.25">
      <c r="A29" s="62">
        <f t="shared" si="0"/>
        <v>25</v>
      </c>
      <c r="B29" s="63" t="s">
        <v>318</v>
      </c>
      <c r="C29" s="107"/>
      <c r="D29" s="107"/>
      <c r="E29" s="107"/>
    </row>
    <row r="30" spans="1:5" x14ac:dyDescent="0.25">
      <c r="A30" s="62">
        <f t="shared" si="0"/>
        <v>26</v>
      </c>
      <c r="B30" s="63" t="s">
        <v>324</v>
      </c>
      <c r="C30" s="107"/>
      <c r="D30" s="107"/>
      <c r="E30" s="107"/>
    </row>
    <row r="31" spans="1:5" x14ac:dyDescent="0.25">
      <c r="A31" s="62">
        <f t="shared" si="0"/>
        <v>27</v>
      </c>
      <c r="B31" s="63" t="s">
        <v>330</v>
      </c>
      <c r="C31" s="107"/>
      <c r="D31" s="107"/>
      <c r="E31" s="107"/>
    </row>
    <row r="32" spans="1:5" x14ac:dyDescent="0.25">
      <c r="A32" s="62">
        <f t="shared" si="0"/>
        <v>28</v>
      </c>
      <c r="B32" s="63" t="s">
        <v>336</v>
      </c>
      <c r="C32" s="107"/>
      <c r="D32" s="107"/>
      <c r="E32" s="107"/>
    </row>
    <row r="33" spans="1:5" x14ac:dyDescent="0.25">
      <c r="A33" s="62">
        <f t="shared" si="0"/>
        <v>29</v>
      </c>
      <c r="B33" s="63" t="s">
        <v>340</v>
      </c>
      <c r="C33" s="107"/>
      <c r="D33" s="107"/>
      <c r="E33" s="107"/>
    </row>
    <row r="34" spans="1:5" x14ac:dyDescent="0.25">
      <c r="A34" s="68">
        <f t="shared" si="0"/>
        <v>30</v>
      </c>
      <c r="B34" s="69" t="s">
        <v>346</v>
      </c>
      <c r="C34" s="107"/>
      <c r="D34" s="107"/>
      <c r="E34" s="107"/>
    </row>
    <row r="35" spans="1:5" x14ac:dyDescent="0.25">
      <c r="A35" s="62">
        <f t="shared" si="0"/>
        <v>31</v>
      </c>
      <c r="B35" s="63" t="s">
        <v>351</v>
      </c>
      <c r="C35" s="107"/>
      <c r="D35" s="107"/>
      <c r="E35" s="107"/>
    </row>
    <row r="36" spans="1:5" x14ac:dyDescent="0.25">
      <c r="A36" s="62">
        <f t="shared" si="0"/>
        <v>32</v>
      </c>
      <c r="B36" s="63" t="s">
        <v>359</v>
      </c>
      <c r="C36" s="107"/>
      <c r="D36" s="107"/>
      <c r="E36" s="107"/>
    </row>
    <row r="37" spans="1:5" x14ac:dyDescent="0.25">
      <c r="A37" s="62">
        <f t="shared" si="0"/>
        <v>33</v>
      </c>
      <c r="B37" s="63" t="s">
        <v>362</v>
      </c>
      <c r="C37" s="107"/>
      <c r="D37" s="107"/>
      <c r="E37" s="107"/>
    </row>
    <row r="38" spans="1:5" x14ac:dyDescent="0.25">
      <c r="A38" s="62">
        <f t="shared" si="0"/>
        <v>34</v>
      </c>
      <c r="B38" s="63" t="s">
        <v>365</v>
      </c>
      <c r="C38" s="107"/>
      <c r="D38" s="107"/>
      <c r="E38" s="107"/>
    </row>
    <row r="39" spans="1:5" x14ac:dyDescent="0.25">
      <c r="A39" s="62">
        <f t="shared" si="0"/>
        <v>35</v>
      </c>
      <c r="B39" s="63" t="s">
        <v>374</v>
      </c>
      <c r="C39" s="63"/>
      <c r="D39" s="63"/>
      <c r="E39" s="63"/>
    </row>
    <row r="40" spans="1:5" x14ac:dyDescent="0.25">
      <c r="A40" s="62">
        <f t="shared" si="0"/>
        <v>36</v>
      </c>
      <c r="B40" s="63" t="s">
        <v>377</v>
      </c>
      <c r="C40" s="63"/>
      <c r="D40" s="63"/>
      <c r="E40" s="63"/>
    </row>
    <row r="41" spans="1:5" x14ac:dyDescent="0.25">
      <c r="A41" s="62">
        <f t="shared" si="0"/>
        <v>37</v>
      </c>
      <c r="B41" s="63" t="s">
        <v>382</v>
      </c>
      <c r="C41" s="63"/>
      <c r="D41" s="63"/>
      <c r="E41" s="63"/>
    </row>
    <row r="42" spans="1:5" x14ac:dyDescent="0.25">
      <c r="A42" s="62">
        <f t="shared" si="0"/>
        <v>38</v>
      </c>
      <c r="B42" s="63" t="s">
        <v>385</v>
      </c>
      <c r="C42" s="63"/>
      <c r="D42" s="63"/>
      <c r="E42" s="63"/>
    </row>
    <row r="43" spans="1:5" x14ac:dyDescent="0.25">
      <c r="A43" s="68">
        <f t="shared" si="0"/>
        <v>39</v>
      </c>
      <c r="B43" s="69" t="s">
        <v>389</v>
      </c>
      <c r="C43" s="63"/>
      <c r="D43" s="63"/>
      <c r="E43" s="63"/>
    </row>
    <row r="44" spans="1:5" x14ac:dyDescent="0.25">
      <c r="A44" s="62">
        <f t="shared" si="0"/>
        <v>40</v>
      </c>
      <c r="B44" s="63" t="s">
        <v>392</v>
      </c>
      <c r="C44" s="63"/>
      <c r="D44" s="63"/>
      <c r="E44" s="63"/>
    </row>
    <row r="45" spans="1:5" x14ac:dyDescent="0.25">
      <c r="A45" s="62">
        <f t="shared" si="0"/>
        <v>41</v>
      </c>
      <c r="B45" s="69" t="s">
        <v>32</v>
      </c>
      <c r="C45" s="63"/>
      <c r="D45" s="63"/>
      <c r="E45" s="63"/>
    </row>
    <row r="46" spans="1:5" x14ac:dyDescent="0.25">
      <c r="A46" s="62">
        <f t="shared" si="0"/>
        <v>42</v>
      </c>
      <c r="B46" s="63" t="s">
        <v>396</v>
      </c>
      <c r="C46" s="63"/>
      <c r="D46" s="63"/>
      <c r="E46" s="63"/>
    </row>
    <row r="47" spans="1:5" x14ac:dyDescent="0.25">
      <c r="A47" s="62">
        <f t="shared" si="0"/>
        <v>43</v>
      </c>
      <c r="B47" s="63" t="s">
        <v>398</v>
      </c>
      <c r="C47" s="63"/>
      <c r="D47" s="63"/>
      <c r="E47" s="63"/>
    </row>
    <row r="48" spans="1:5" x14ac:dyDescent="0.25">
      <c r="A48" s="62">
        <f t="shared" si="0"/>
        <v>44</v>
      </c>
      <c r="B48" s="63" t="s">
        <v>399</v>
      </c>
      <c r="C48" s="63"/>
      <c r="D48" s="63"/>
      <c r="E48" s="63"/>
    </row>
    <row r="49" spans="1:5" x14ac:dyDescent="0.25">
      <c r="A49" s="62">
        <f t="shared" si="0"/>
        <v>45</v>
      </c>
      <c r="B49" s="63" t="s">
        <v>403</v>
      </c>
      <c r="C49" s="63"/>
      <c r="D49" s="63"/>
      <c r="E49" s="63"/>
    </row>
    <row r="50" spans="1:5" x14ac:dyDescent="0.25">
      <c r="A50" s="62">
        <f t="shared" si="0"/>
        <v>46</v>
      </c>
      <c r="B50" s="69" t="s">
        <v>32</v>
      </c>
      <c r="C50" s="63"/>
      <c r="D50" s="63"/>
      <c r="E50" s="63"/>
    </row>
    <row r="51" spans="1:5" x14ac:dyDescent="0.25">
      <c r="A51" s="48" t="s">
        <v>4</v>
      </c>
      <c r="B51" s="46"/>
      <c r="C51" s="46"/>
      <c r="D51" s="46"/>
      <c r="E51" s="46"/>
    </row>
    <row r="52" spans="1:5" x14ac:dyDescent="0.25">
      <c r="A52" s="23" t="s">
        <v>4</v>
      </c>
    </row>
    <row r="53" spans="1:5" x14ac:dyDescent="0.25">
      <c r="A53" s="23" t="s">
        <v>4</v>
      </c>
    </row>
  </sheetData>
  <pageMargins left="0.75" right="0.75" top="0.9" bottom="0.9" header="0.5" footer="0.5"/>
  <pageSetup scale="94" orientation="portrait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3"/>
  <sheetViews>
    <sheetView zoomScaleNormal="100" workbookViewId="0">
      <selection activeCell="I16" sqref="I16"/>
    </sheetView>
  </sheetViews>
  <sheetFormatPr defaultRowHeight="14.25" x14ac:dyDescent="0.25"/>
  <cols>
    <col min="1" max="1" width="10.28515625" style="23" customWidth="1"/>
    <col min="2" max="2" width="28.7109375" style="23" customWidth="1"/>
    <col min="3" max="3" width="16.85546875" style="23" customWidth="1"/>
    <col min="4" max="4" width="15.5703125" style="23" customWidth="1"/>
    <col min="5" max="5" width="14" style="23" customWidth="1"/>
    <col min="6" max="16384" width="9.140625" style="23"/>
  </cols>
  <sheetData>
    <row r="1" spans="1:5" x14ac:dyDescent="0.25">
      <c r="A1" s="43" t="s">
        <v>2</v>
      </c>
      <c r="B1" s="93"/>
      <c r="C1" s="93"/>
      <c r="D1" s="104" t="s">
        <v>6</v>
      </c>
      <c r="E1" s="93">
        <f>'RR1'!D1-1</f>
        <v>2023</v>
      </c>
    </row>
    <row r="2" spans="1:5" x14ac:dyDescent="0.25">
      <c r="B2" s="24" t="s">
        <v>16</v>
      </c>
      <c r="C2" s="21"/>
      <c r="D2" s="21"/>
    </row>
    <row r="3" spans="1:5" x14ac:dyDescent="0.25">
      <c r="A3" s="68" t="s">
        <v>30</v>
      </c>
      <c r="B3" s="68" t="s">
        <v>31</v>
      </c>
      <c r="C3" s="68" t="s">
        <v>32</v>
      </c>
      <c r="D3" s="68" t="s">
        <v>33</v>
      </c>
      <c r="E3" s="68" t="s">
        <v>34</v>
      </c>
    </row>
    <row r="4" spans="1:5" x14ac:dyDescent="0.25">
      <c r="A4" s="68"/>
      <c r="B4" s="68"/>
      <c r="C4" s="68" t="s">
        <v>50</v>
      </c>
      <c r="D4" s="68" t="s">
        <v>51</v>
      </c>
      <c r="E4" s="68" t="s">
        <v>50</v>
      </c>
    </row>
    <row r="5" spans="1:5" x14ac:dyDescent="0.25">
      <c r="A5" s="62">
        <v>1</v>
      </c>
      <c r="B5" s="63" t="s">
        <v>63</v>
      </c>
      <c r="C5" s="107" t="s">
        <v>4</v>
      </c>
      <c r="D5" s="107" t="s">
        <v>4</v>
      </c>
      <c r="E5" s="107" t="s">
        <v>4</v>
      </c>
    </row>
    <row r="6" spans="1:5" x14ac:dyDescent="0.25">
      <c r="A6" s="62">
        <f t="shared" ref="A6:A50" si="0">(A5+1)</f>
        <v>2</v>
      </c>
      <c r="B6" s="63" t="s">
        <v>74</v>
      </c>
      <c r="C6" s="107"/>
      <c r="D6" s="107"/>
      <c r="E6" s="107"/>
    </row>
    <row r="7" spans="1:5" x14ac:dyDescent="0.25">
      <c r="A7" s="62">
        <f t="shared" si="0"/>
        <v>3</v>
      </c>
      <c r="B7" s="63" t="s">
        <v>90</v>
      </c>
      <c r="C7" s="107"/>
      <c r="D7" s="107"/>
      <c r="E7" s="107"/>
    </row>
    <row r="8" spans="1:5" x14ac:dyDescent="0.25">
      <c r="A8" s="62">
        <f t="shared" si="0"/>
        <v>4</v>
      </c>
      <c r="B8" s="63" t="s">
        <v>109</v>
      </c>
      <c r="C8" s="107"/>
      <c r="D8" s="107"/>
      <c r="E8" s="107"/>
    </row>
    <row r="9" spans="1:5" x14ac:dyDescent="0.25">
      <c r="A9" s="62">
        <f t="shared" si="0"/>
        <v>5</v>
      </c>
      <c r="B9" s="63" t="s">
        <v>126</v>
      </c>
      <c r="C9" s="107"/>
      <c r="D9" s="107"/>
      <c r="E9" s="107"/>
    </row>
    <row r="10" spans="1:5" x14ac:dyDescent="0.25">
      <c r="A10" s="62">
        <f t="shared" si="0"/>
        <v>6</v>
      </c>
      <c r="B10" s="63" t="s">
        <v>142</v>
      </c>
      <c r="C10" s="107"/>
      <c r="D10" s="107"/>
      <c r="E10" s="107"/>
    </row>
    <row r="11" spans="1:5" x14ac:dyDescent="0.25">
      <c r="A11" s="62">
        <f t="shared" si="0"/>
        <v>7</v>
      </c>
      <c r="B11" s="63" t="s">
        <v>158</v>
      </c>
      <c r="C11" s="107"/>
      <c r="D11" s="107"/>
      <c r="E11" s="107"/>
    </row>
    <row r="12" spans="1:5" x14ac:dyDescent="0.25">
      <c r="A12" s="62">
        <f t="shared" si="0"/>
        <v>8</v>
      </c>
      <c r="B12" s="63" t="s">
        <v>168</v>
      </c>
      <c r="C12" s="107"/>
      <c r="D12" s="107"/>
      <c r="E12" s="107"/>
    </row>
    <row r="13" spans="1:5" x14ac:dyDescent="0.25">
      <c r="A13" s="62">
        <f t="shared" si="0"/>
        <v>9</v>
      </c>
      <c r="B13" s="63" t="s">
        <v>181</v>
      </c>
      <c r="C13" s="107"/>
      <c r="D13" s="107"/>
      <c r="E13" s="107"/>
    </row>
    <row r="14" spans="1:5" x14ac:dyDescent="0.25">
      <c r="A14" s="62">
        <f t="shared" si="0"/>
        <v>10</v>
      </c>
      <c r="B14" s="63" t="s">
        <v>194</v>
      </c>
      <c r="C14" s="107"/>
      <c r="D14" s="107"/>
      <c r="E14" s="107"/>
    </row>
    <row r="15" spans="1:5" x14ac:dyDescent="0.25">
      <c r="A15" s="62">
        <f t="shared" si="0"/>
        <v>11</v>
      </c>
      <c r="B15" s="63" t="s">
        <v>201</v>
      </c>
      <c r="C15" s="107"/>
      <c r="D15" s="107"/>
      <c r="E15" s="107"/>
    </row>
    <row r="16" spans="1:5" x14ac:dyDescent="0.25">
      <c r="A16" s="62">
        <f t="shared" si="0"/>
        <v>12</v>
      </c>
      <c r="B16" s="63" t="s">
        <v>209</v>
      </c>
      <c r="C16" s="107"/>
      <c r="D16" s="107"/>
      <c r="E16" s="107"/>
    </row>
    <row r="17" spans="1:5" x14ac:dyDescent="0.25">
      <c r="A17" s="62">
        <f t="shared" si="0"/>
        <v>13</v>
      </c>
      <c r="B17" s="63" t="s">
        <v>218</v>
      </c>
      <c r="C17" s="107"/>
      <c r="D17" s="107"/>
      <c r="E17" s="107"/>
    </row>
    <row r="18" spans="1:5" x14ac:dyDescent="0.25">
      <c r="A18" s="62">
        <f t="shared" si="0"/>
        <v>14</v>
      </c>
      <c r="B18" s="63" t="s">
        <v>227</v>
      </c>
      <c r="C18" s="107"/>
      <c r="D18" s="107"/>
      <c r="E18" s="107"/>
    </row>
    <row r="19" spans="1:5" x14ac:dyDescent="0.25">
      <c r="A19" s="62">
        <f t="shared" si="0"/>
        <v>15</v>
      </c>
      <c r="B19" s="63" t="s">
        <v>237</v>
      </c>
      <c r="C19" s="107"/>
      <c r="D19" s="107"/>
      <c r="E19" s="107"/>
    </row>
    <row r="20" spans="1:5" x14ac:dyDescent="0.25">
      <c r="A20" s="62">
        <f t="shared" si="0"/>
        <v>16</v>
      </c>
      <c r="B20" s="63" t="s">
        <v>247</v>
      </c>
      <c r="C20" s="107"/>
      <c r="D20" s="107"/>
      <c r="E20" s="107"/>
    </row>
    <row r="21" spans="1:5" x14ac:dyDescent="0.25">
      <c r="A21" s="62">
        <f t="shared" si="0"/>
        <v>17</v>
      </c>
      <c r="B21" s="63" t="s">
        <v>257</v>
      </c>
      <c r="C21" s="63"/>
      <c r="D21" s="63"/>
      <c r="E21" s="63"/>
    </row>
    <row r="22" spans="1:5" x14ac:dyDescent="0.25">
      <c r="A22" s="62">
        <f t="shared" si="0"/>
        <v>18</v>
      </c>
      <c r="B22" s="63" t="s">
        <v>264</v>
      </c>
      <c r="C22" s="63"/>
      <c r="D22" s="63"/>
      <c r="E22" s="63"/>
    </row>
    <row r="23" spans="1:5" x14ac:dyDescent="0.25">
      <c r="A23" s="62">
        <f t="shared" si="0"/>
        <v>19</v>
      </c>
      <c r="B23" s="63" t="s">
        <v>275</v>
      </c>
      <c r="C23" s="63"/>
      <c r="D23" s="63"/>
      <c r="E23" s="63"/>
    </row>
    <row r="24" spans="1:5" x14ac:dyDescent="0.25">
      <c r="A24" s="62">
        <f t="shared" si="0"/>
        <v>20</v>
      </c>
      <c r="B24" s="63" t="s">
        <v>282</v>
      </c>
      <c r="C24" s="63"/>
      <c r="D24" s="63"/>
      <c r="E24" s="63"/>
    </row>
    <row r="25" spans="1:5" x14ac:dyDescent="0.25">
      <c r="A25" s="62">
        <f t="shared" si="0"/>
        <v>21</v>
      </c>
      <c r="B25" s="63" t="s">
        <v>288</v>
      </c>
      <c r="C25" s="63"/>
      <c r="D25" s="63"/>
      <c r="E25" s="63"/>
    </row>
    <row r="26" spans="1:5" x14ac:dyDescent="0.25">
      <c r="A26" s="62">
        <f t="shared" si="0"/>
        <v>22</v>
      </c>
      <c r="B26" s="63" t="s">
        <v>294</v>
      </c>
      <c r="C26" s="63"/>
      <c r="D26" s="63"/>
      <c r="E26" s="63"/>
    </row>
    <row r="27" spans="1:5" x14ac:dyDescent="0.25">
      <c r="A27" s="62">
        <f t="shared" si="0"/>
        <v>23</v>
      </c>
      <c r="B27" s="63" t="s">
        <v>303</v>
      </c>
      <c r="C27" s="63"/>
      <c r="D27" s="63"/>
      <c r="E27" s="63"/>
    </row>
    <row r="28" spans="1:5" x14ac:dyDescent="0.25">
      <c r="A28" s="62">
        <f t="shared" si="0"/>
        <v>24</v>
      </c>
      <c r="B28" s="63" t="s">
        <v>309</v>
      </c>
      <c r="C28" s="63"/>
      <c r="D28" s="63"/>
      <c r="E28" s="63"/>
    </row>
    <row r="29" spans="1:5" x14ac:dyDescent="0.25">
      <c r="A29" s="62">
        <f t="shared" si="0"/>
        <v>25</v>
      </c>
      <c r="B29" s="63" t="s">
        <v>318</v>
      </c>
      <c r="C29" s="63"/>
      <c r="D29" s="63"/>
      <c r="E29" s="63"/>
    </row>
    <row r="30" spans="1:5" x14ac:dyDescent="0.25">
      <c r="A30" s="62">
        <f t="shared" si="0"/>
        <v>26</v>
      </c>
      <c r="B30" s="63" t="s">
        <v>324</v>
      </c>
      <c r="C30" s="63"/>
      <c r="D30" s="63"/>
      <c r="E30" s="63"/>
    </row>
    <row r="31" spans="1:5" x14ac:dyDescent="0.25">
      <c r="A31" s="62">
        <f t="shared" si="0"/>
        <v>27</v>
      </c>
      <c r="B31" s="63" t="s">
        <v>330</v>
      </c>
      <c r="C31" s="63"/>
      <c r="D31" s="63"/>
      <c r="E31" s="63"/>
    </row>
    <row r="32" spans="1:5" x14ac:dyDescent="0.25">
      <c r="A32" s="62">
        <f t="shared" si="0"/>
        <v>28</v>
      </c>
      <c r="B32" s="63" t="s">
        <v>336</v>
      </c>
      <c r="C32" s="63"/>
      <c r="D32" s="63"/>
      <c r="E32" s="63"/>
    </row>
    <row r="33" spans="1:5" x14ac:dyDescent="0.25">
      <c r="A33" s="62">
        <f t="shared" si="0"/>
        <v>29</v>
      </c>
      <c r="B33" s="63" t="s">
        <v>340</v>
      </c>
      <c r="C33" s="63"/>
      <c r="D33" s="63"/>
      <c r="E33" s="63"/>
    </row>
    <row r="34" spans="1:5" x14ac:dyDescent="0.25">
      <c r="A34" s="68">
        <f t="shared" si="0"/>
        <v>30</v>
      </c>
      <c r="B34" s="69" t="s">
        <v>346</v>
      </c>
      <c r="C34" s="63"/>
      <c r="D34" s="63"/>
      <c r="E34" s="63"/>
    </row>
    <row r="35" spans="1:5" x14ac:dyDescent="0.25">
      <c r="A35" s="62">
        <f t="shared" si="0"/>
        <v>31</v>
      </c>
      <c r="B35" s="63" t="s">
        <v>351</v>
      </c>
      <c r="C35" s="63"/>
      <c r="D35" s="63"/>
      <c r="E35" s="63"/>
    </row>
    <row r="36" spans="1:5" x14ac:dyDescent="0.25">
      <c r="A36" s="62">
        <f t="shared" si="0"/>
        <v>32</v>
      </c>
      <c r="B36" s="63" t="s">
        <v>359</v>
      </c>
      <c r="C36" s="63"/>
      <c r="D36" s="63"/>
      <c r="E36" s="63"/>
    </row>
    <row r="37" spans="1:5" x14ac:dyDescent="0.25">
      <c r="A37" s="62">
        <f t="shared" si="0"/>
        <v>33</v>
      </c>
      <c r="B37" s="63" t="s">
        <v>362</v>
      </c>
      <c r="C37" s="63"/>
      <c r="D37" s="63"/>
      <c r="E37" s="63"/>
    </row>
    <row r="38" spans="1:5" x14ac:dyDescent="0.25">
      <c r="A38" s="62">
        <f t="shared" si="0"/>
        <v>34</v>
      </c>
      <c r="B38" s="63" t="s">
        <v>365</v>
      </c>
      <c r="C38" s="63"/>
      <c r="D38" s="63"/>
      <c r="E38" s="63"/>
    </row>
    <row r="39" spans="1:5" x14ac:dyDescent="0.25">
      <c r="A39" s="62">
        <f t="shared" si="0"/>
        <v>35</v>
      </c>
      <c r="B39" s="63" t="s">
        <v>374</v>
      </c>
      <c r="C39" s="63"/>
      <c r="D39" s="63"/>
      <c r="E39" s="63"/>
    </row>
    <row r="40" spans="1:5" x14ac:dyDescent="0.25">
      <c r="A40" s="62">
        <f t="shared" si="0"/>
        <v>36</v>
      </c>
      <c r="B40" s="63" t="s">
        <v>377</v>
      </c>
      <c r="C40" s="63"/>
      <c r="D40" s="63"/>
      <c r="E40" s="63"/>
    </row>
    <row r="41" spans="1:5" x14ac:dyDescent="0.25">
      <c r="A41" s="62">
        <f t="shared" si="0"/>
        <v>37</v>
      </c>
      <c r="B41" s="63" t="s">
        <v>382</v>
      </c>
      <c r="C41" s="63"/>
      <c r="D41" s="63"/>
      <c r="E41" s="63"/>
    </row>
    <row r="42" spans="1:5" x14ac:dyDescent="0.25">
      <c r="A42" s="62">
        <f t="shared" si="0"/>
        <v>38</v>
      </c>
      <c r="B42" s="63" t="s">
        <v>385</v>
      </c>
      <c r="C42" s="63"/>
      <c r="D42" s="63"/>
      <c r="E42" s="63"/>
    </row>
    <row r="43" spans="1:5" x14ac:dyDescent="0.25">
      <c r="A43" s="68">
        <f t="shared" si="0"/>
        <v>39</v>
      </c>
      <c r="B43" s="69" t="s">
        <v>389</v>
      </c>
      <c r="C43" s="63"/>
      <c r="D43" s="63"/>
      <c r="E43" s="63"/>
    </row>
    <row r="44" spans="1:5" x14ac:dyDescent="0.25">
      <c r="A44" s="62">
        <f t="shared" si="0"/>
        <v>40</v>
      </c>
      <c r="B44" s="63" t="s">
        <v>392</v>
      </c>
      <c r="C44" s="63"/>
      <c r="D44" s="63"/>
      <c r="E44" s="63"/>
    </row>
    <row r="45" spans="1:5" x14ac:dyDescent="0.25">
      <c r="A45" s="62">
        <f t="shared" si="0"/>
        <v>41</v>
      </c>
      <c r="B45" s="69" t="s">
        <v>32</v>
      </c>
      <c r="C45" s="63"/>
      <c r="D45" s="63"/>
      <c r="E45" s="63"/>
    </row>
    <row r="46" spans="1:5" x14ac:dyDescent="0.25">
      <c r="A46" s="62">
        <f t="shared" si="0"/>
        <v>42</v>
      </c>
      <c r="B46" s="63" t="s">
        <v>396</v>
      </c>
      <c r="C46" s="63"/>
      <c r="D46" s="63"/>
      <c r="E46" s="63"/>
    </row>
    <row r="47" spans="1:5" x14ac:dyDescent="0.25">
      <c r="A47" s="62">
        <f t="shared" si="0"/>
        <v>43</v>
      </c>
      <c r="B47" s="63" t="s">
        <v>398</v>
      </c>
      <c r="C47" s="63"/>
      <c r="D47" s="63"/>
      <c r="E47" s="63"/>
    </row>
    <row r="48" spans="1:5" x14ac:dyDescent="0.25">
      <c r="A48" s="62">
        <f t="shared" si="0"/>
        <v>44</v>
      </c>
      <c r="B48" s="63" t="s">
        <v>399</v>
      </c>
      <c r="C48" s="63"/>
      <c r="D48" s="63"/>
      <c r="E48" s="63"/>
    </row>
    <row r="49" spans="1:5" x14ac:dyDescent="0.25">
      <c r="A49" s="62">
        <f t="shared" si="0"/>
        <v>45</v>
      </c>
      <c r="B49" s="63" t="s">
        <v>403</v>
      </c>
      <c r="C49" s="63"/>
      <c r="D49" s="63"/>
      <c r="E49" s="63"/>
    </row>
    <row r="50" spans="1:5" x14ac:dyDescent="0.25">
      <c r="A50" s="62">
        <f t="shared" si="0"/>
        <v>46</v>
      </c>
      <c r="B50" s="69" t="s">
        <v>32</v>
      </c>
      <c r="C50" s="63"/>
      <c r="D50" s="63"/>
      <c r="E50" s="63"/>
    </row>
    <row r="51" spans="1:5" x14ac:dyDescent="0.25">
      <c r="A51" s="48" t="s">
        <v>4</v>
      </c>
      <c r="B51" s="46"/>
      <c r="C51" s="46"/>
      <c r="D51" s="46"/>
      <c r="E51" s="46"/>
    </row>
    <row r="52" spans="1:5" x14ac:dyDescent="0.25">
      <c r="A52" s="23" t="s">
        <v>4</v>
      </c>
    </row>
    <row r="53" spans="1:5" x14ac:dyDescent="0.25">
      <c r="A53" s="23" t="s">
        <v>4</v>
      </c>
    </row>
  </sheetData>
  <pageMargins left="0.75" right="0.75" top="0.72" bottom="1" header="0.5" footer="0.5"/>
  <pageSetup orientation="portrait" r:id="rId1"/>
  <headerFooter alignWithMargins="0"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2788750347D4A9201FBAC09B61FEB" ma:contentTypeVersion="10" ma:contentTypeDescription="Create a new document." ma:contentTypeScope="" ma:versionID="0b0d67e20c436c55adcbf7e2c15691ea">
  <xsd:schema xmlns:xsd="http://www.w3.org/2001/XMLSchema" xmlns:xs="http://www.w3.org/2001/XMLSchema" xmlns:p="http://schemas.microsoft.com/office/2006/metadata/properties" xmlns:ns1="http://schemas.microsoft.com/sharepoint/v3" xmlns:ns3="eea43e12-3118-4d9a-99b6-30502a90638b" targetNamespace="http://schemas.microsoft.com/office/2006/metadata/properties" ma:root="true" ma:fieldsID="876108d734af99580009cd52bbc7ab5d" ns1:_="" ns3:_="">
    <xsd:import namespace="http://schemas.microsoft.com/sharepoint/v3"/>
    <xsd:import namespace="eea43e12-3118-4d9a-99b6-30502a90638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43e12-3118-4d9a-99b6-30502a906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37028F-24C8-4E2E-87DF-50E1A36C5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a43e12-3118-4d9a-99b6-30502a906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7A2C0E-F660-4BFF-B686-FC38CE65BD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07547-03B7-45FE-8CF5-A5464DC4E11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RR1</vt:lpstr>
      <vt:lpstr>RR 2</vt:lpstr>
      <vt:lpstr>RR3</vt:lpstr>
      <vt:lpstr>RR4</vt:lpstr>
      <vt:lpstr>RR5</vt:lpstr>
      <vt:lpstr>RR6</vt:lpstr>
      <vt:lpstr>RR7</vt:lpstr>
      <vt:lpstr>RR8</vt:lpstr>
      <vt:lpstr>RR9</vt:lpstr>
      <vt:lpstr>RR10</vt:lpstr>
      <vt:lpstr>RR 11</vt:lpstr>
      <vt:lpstr>RR12</vt:lpstr>
      <vt:lpstr>RR13</vt:lpstr>
      <vt:lpstr>RR14</vt:lpstr>
      <vt:lpstr>RR15</vt:lpstr>
      <vt:lpstr>RR16</vt:lpstr>
      <vt:lpstr>RR17</vt:lpstr>
      <vt:lpstr>RR18</vt:lpstr>
      <vt:lpstr>credit</vt:lpstr>
      <vt:lpstr>'RR 2'!Print_Area</vt:lpstr>
      <vt:lpstr>'RR1'!Print_Area</vt:lpstr>
      <vt:lpstr>'RR17'!Print_Area</vt:lpstr>
      <vt:lpstr>'RR18'!Print_Area</vt:lpstr>
      <vt:lpstr>'RR8'!Print_Area</vt:lpstr>
      <vt:lpstr>'RR9'!Print_Area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</dc:creator>
  <cp:lastModifiedBy>Bailey, Todd</cp:lastModifiedBy>
  <cp:lastPrinted>2019-01-09T19:49:30Z</cp:lastPrinted>
  <dcterms:created xsi:type="dcterms:W3CDTF">2001-02-07T16:07:37Z</dcterms:created>
  <dcterms:modified xsi:type="dcterms:W3CDTF">2023-12-28T16:25:36Z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0x0101005882788750347D4A9201FBAC09B61FEB</vt:lpwstr>
  </property>
</Properties>
</file>